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urials1982" sheetId="1" r:id="rId1"/>
  </sheets>
  <definedNames>
    <definedName name="_xlnm._FilterDatabase" localSheetId="0" hidden="1">'Burials1982'!$I$1:$W$346</definedName>
    <definedName name="Excel_BuiltIn__FilterDatabase" localSheetId="0">'Burials1982'!$I$1:$W$252</definedName>
  </definedNames>
  <calcPr fullCalcOnLoad="1"/>
</workbook>
</file>

<file path=xl/sharedStrings.xml><?xml version="1.0" encoding="utf-8"?>
<sst xmlns="http://schemas.openxmlformats.org/spreadsheetml/2006/main" count="3159" uniqueCount="657">
  <si>
    <t>Parish</t>
  </si>
  <si>
    <t>Church</t>
  </si>
  <si>
    <t>Register</t>
  </si>
  <si>
    <t>Record</t>
  </si>
  <si>
    <t>Page</t>
  </si>
  <si>
    <t>Number</t>
  </si>
  <si>
    <t>SortDate</t>
  </si>
  <si>
    <t>Date</t>
  </si>
  <si>
    <t>Year died</t>
  </si>
  <si>
    <t>Day died</t>
  </si>
  <si>
    <t>Month died</t>
  </si>
  <si>
    <t>First</t>
  </si>
  <si>
    <t>Surname</t>
  </si>
  <si>
    <t>R Dno</t>
  </si>
  <si>
    <t>Abode</t>
  </si>
  <si>
    <t>Age</t>
  </si>
  <si>
    <t>Day buried</t>
  </si>
  <si>
    <t>Month buried</t>
  </si>
  <si>
    <t>BuriedBy</t>
  </si>
  <si>
    <t>marr/single</t>
  </si>
  <si>
    <t>Notes</t>
  </si>
  <si>
    <t>Photo</t>
  </si>
  <si>
    <t>Title</t>
  </si>
  <si>
    <t>Relationship</t>
  </si>
  <si>
    <t>FatherFirst</t>
  </si>
  <si>
    <t>MotherFirst</t>
  </si>
  <si>
    <t>SpouseFirst</t>
  </si>
  <si>
    <t>Cause</t>
  </si>
  <si>
    <t>Died</t>
  </si>
  <si>
    <t>FatherSurname</t>
  </si>
  <si>
    <t>FatherTitle</t>
  </si>
  <si>
    <t>MotherSurname</t>
  </si>
  <si>
    <t>MotherTitle</t>
  </si>
  <si>
    <t>SpouseSurname</t>
  </si>
  <si>
    <t>SpouseTitle</t>
  </si>
  <si>
    <t>Source</t>
  </si>
  <si>
    <t>Bingley</t>
  </si>
  <si>
    <t>Sacred Heart</t>
  </si>
  <si>
    <t>Burials 1982</t>
  </si>
  <si>
    <t>Maureen</t>
  </si>
  <si>
    <t>Wilson</t>
  </si>
  <si>
    <t>Jun</t>
  </si>
  <si>
    <t>Nab Wood Crematorium</t>
  </si>
  <si>
    <t>John Kelly</t>
  </si>
  <si>
    <t>m</t>
  </si>
  <si>
    <t>John</t>
  </si>
  <si>
    <t>Baskett</t>
  </si>
  <si>
    <t>Aug</t>
  </si>
  <si>
    <t>Stefan</t>
  </si>
  <si>
    <t>Jodo</t>
  </si>
  <si>
    <t>Sep</t>
  </si>
  <si>
    <t>Bingley Cemetery</t>
  </si>
  <si>
    <t>David</t>
  </si>
  <si>
    <t>McGuillan</t>
  </si>
  <si>
    <t>Thomas</t>
  </si>
  <si>
    <t>Smith</t>
  </si>
  <si>
    <t>Oct</t>
  </si>
  <si>
    <t>Anne</t>
  </si>
  <si>
    <t>Cowan</t>
  </si>
  <si>
    <t>Agnes</t>
  </si>
  <si>
    <t>Middleton</t>
  </si>
  <si>
    <t>Dec</t>
  </si>
  <si>
    <t>Anfield, Liverpool</t>
  </si>
  <si>
    <t>Roderick</t>
  </si>
  <si>
    <t>Maxwell-Stewart</t>
  </si>
  <si>
    <t>Hubert</t>
  </si>
  <si>
    <t>Hayes</t>
  </si>
  <si>
    <t>Darren</t>
  </si>
  <si>
    <t>Gill</t>
  </si>
  <si>
    <t>Jan</t>
  </si>
  <si>
    <t>Violet</t>
  </si>
  <si>
    <t>Frear</t>
  </si>
  <si>
    <t>Apr</t>
  </si>
  <si>
    <t>Harry</t>
  </si>
  <si>
    <t>Gribbin</t>
  </si>
  <si>
    <t>Nab Wood</t>
  </si>
  <si>
    <t>James</t>
  </si>
  <si>
    <t>Kennedy</t>
  </si>
  <si>
    <t>Walsh</t>
  </si>
  <si>
    <t>May</t>
  </si>
  <si>
    <t>Catherine</t>
  </si>
  <si>
    <t>Exton</t>
  </si>
  <si>
    <t>Leah</t>
  </si>
  <si>
    <t>Maley</t>
  </si>
  <si>
    <t>Jul</t>
  </si>
  <si>
    <t>Grundy</t>
  </si>
  <si>
    <t>George</t>
  </si>
  <si>
    <t>Winterburn</t>
  </si>
  <si>
    <t>Vera</t>
  </si>
  <si>
    <t>Barnett</t>
  </si>
  <si>
    <t>Miriam</t>
  </si>
  <si>
    <t>Carmichael</t>
  </si>
  <si>
    <t>Feb</t>
  </si>
  <si>
    <t>Stephanie</t>
  </si>
  <si>
    <t>Drake</t>
  </si>
  <si>
    <t>Body given to medical research</t>
  </si>
  <si>
    <t>R... Louise</t>
  </si>
  <si>
    <t>Ramsey</t>
  </si>
  <si>
    <t>Mar</t>
  </si>
  <si>
    <t>Thomas Francis</t>
  </si>
  <si>
    <t>Morris</t>
  </si>
  <si>
    <t>from Crossflatts</t>
  </si>
  <si>
    <t>Peter</t>
  </si>
  <si>
    <t>Tomlinson</t>
  </si>
  <si>
    <t>Richard</t>
  </si>
  <si>
    <t>Spauls</t>
  </si>
  <si>
    <t>Keighley</t>
  </si>
  <si>
    <t>Bronislaw</t>
  </si>
  <si>
    <t>Lys</t>
  </si>
  <si>
    <t>Muriel? Ann</t>
  </si>
  <si>
    <t>Buckley</t>
  </si>
  <si>
    <t>Therese Frances</t>
  </si>
  <si>
    <t>Oakworth Crematorium</t>
  </si>
  <si>
    <t>Carter</t>
  </si>
  <si>
    <t>Gerald</t>
  </si>
  <si>
    <t>McAuley</t>
  </si>
  <si>
    <t>Joseph Patrick</t>
  </si>
  <si>
    <t>Illingworth</t>
  </si>
  <si>
    <t>Moulds?</t>
  </si>
  <si>
    <t>s</t>
  </si>
  <si>
    <t>Frank</t>
  </si>
  <si>
    <t>Hellens</t>
  </si>
  <si>
    <t>Nov</t>
  </si>
  <si>
    <t>Anna</t>
  </si>
  <si>
    <t>Sys</t>
  </si>
  <si>
    <t>Leslie</t>
  </si>
  <si>
    <t>Mackrill</t>
  </si>
  <si>
    <t>Sarah Hannah</t>
  </si>
  <si>
    <t>Fox</t>
  </si>
  <si>
    <t>Simon</t>
  </si>
  <si>
    <t>Hearns?</t>
  </si>
  <si>
    <t>Percy</t>
  </si>
  <si>
    <t>Bernard</t>
  </si>
  <si>
    <t>Vaughan</t>
  </si>
  <si>
    <t>Walter</t>
  </si>
  <si>
    <t>Bage</t>
  </si>
  <si>
    <t>Helen</t>
  </si>
  <si>
    <t>Leace</t>
  </si>
  <si>
    <t>Albert</t>
  </si>
  <si>
    <t>Snow</t>
  </si>
  <si>
    <t>Duncan</t>
  </si>
  <si>
    <t>Glen</t>
  </si>
  <si>
    <t>Scholemoor Cemetery</t>
  </si>
  <si>
    <t>Emma</t>
  </si>
  <si>
    <t>Rushforth</t>
  </si>
  <si>
    <t>Betty</t>
  </si>
  <si>
    <t>Killala</t>
  </si>
  <si>
    <t>Jeannie</t>
  </si>
  <si>
    <t>Reid</t>
  </si>
  <si>
    <t>Maria</t>
  </si>
  <si>
    <t>Hill</t>
  </si>
  <si>
    <t>Maggie</t>
  </si>
  <si>
    <t>Horsfall</t>
  </si>
  <si>
    <t>Lena</t>
  </si>
  <si>
    <t>Stewart</t>
  </si>
  <si>
    <t>Morton Cemetery</t>
  </si>
  <si>
    <t>Samuel</t>
  </si>
  <si>
    <t>Hudson</t>
  </si>
  <si>
    <t>Eugenia</t>
  </si>
  <si>
    <t>Zaniewski</t>
  </si>
  <si>
    <t>Howcroft</t>
  </si>
  <si>
    <t>Kathleen</t>
  </si>
  <si>
    <t>Naylor</t>
  </si>
  <si>
    <t>Gerard</t>
  </si>
  <si>
    <t>Sheehan</t>
  </si>
  <si>
    <t>Marjorie</t>
  </si>
  <si>
    <t>William J</t>
  </si>
  <si>
    <t>Meechan</t>
  </si>
  <si>
    <t>Nora</t>
  </si>
  <si>
    <t>Rigby</t>
  </si>
  <si>
    <t>Ellen</t>
  </si>
  <si>
    <t>Whittaker</t>
  </si>
  <si>
    <t>Hollingwood</t>
  </si>
  <si>
    <t>Mary</t>
  </si>
  <si>
    <t>Sienkiewicz</t>
  </si>
  <si>
    <t>Agnes?</t>
  </si>
  <si>
    <t>Dunhill</t>
  </si>
  <si>
    <t>Osyp</t>
  </si>
  <si>
    <t>Skocztpec</t>
  </si>
  <si>
    <t>K Taylor</t>
  </si>
  <si>
    <t>Marianne</t>
  </si>
  <si>
    <t>Mannars</t>
  </si>
  <si>
    <t>McLafferty</t>
  </si>
  <si>
    <t>Eileen</t>
  </si>
  <si>
    <t>Noel</t>
  </si>
  <si>
    <t>Whitaker</t>
  </si>
  <si>
    <t>Laura</t>
  </si>
  <si>
    <t>Gould</t>
  </si>
  <si>
    <t>18 mo</t>
  </si>
  <si>
    <t>Jason</t>
  </si>
  <si>
    <t>Riddlesden Cemetery</t>
  </si>
  <si>
    <t>Law</t>
  </si>
  <si>
    <t>Howley</t>
  </si>
  <si>
    <t>Winifred</t>
  </si>
  <si>
    <t>Owen</t>
  </si>
  <si>
    <t>Granger</t>
  </si>
  <si>
    <t>Siobhan</t>
  </si>
  <si>
    <t>Elsworth</t>
  </si>
  <si>
    <t>Denis</t>
  </si>
  <si>
    <t>Wright</t>
  </si>
  <si>
    <t>Mary?</t>
  </si>
  <si>
    <t>McHugh</t>
  </si>
  <si>
    <t>Duckworth</t>
  </si>
  <si>
    <t>Margaret</t>
  </si>
  <si>
    <t>Hodgeson</t>
  </si>
  <si>
    <t>Booth</t>
  </si>
  <si>
    <t>Joseph</t>
  </si>
  <si>
    <t>McKean</t>
  </si>
  <si>
    <t>Collier</t>
  </si>
  <si>
    <t>Loftus</t>
  </si>
  <si>
    <t>Maude</t>
  </si>
  <si>
    <t>Till</t>
  </si>
  <si>
    <t>London</t>
  </si>
  <si>
    <t>Helena</t>
  </si>
  <si>
    <t>Burke</t>
  </si>
  <si>
    <t>Hammond</t>
  </si>
  <si>
    <t>Heaton</t>
  </si>
  <si>
    <t>Joseph Edward</t>
  </si>
  <si>
    <t>Banks</t>
  </si>
  <si>
    <t>Mary Margaret</t>
  </si>
  <si>
    <t>McLoughlin</t>
  </si>
  <si>
    <t>Arthur</t>
  </si>
  <si>
    <t>Clare</t>
  </si>
  <si>
    <t>Hemingway</t>
  </si>
  <si>
    <t>Joan</t>
  </si>
  <si>
    <t>Ann</t>
  </si>
  <si>
    <t>Grange</t>
  </si>
  <si>
    <t>Brigid</t>
  </si>
  <si>
    <t>Campbell</t>
  </si>
  <si>
    <t>Christopher</t>
  </si>
  <si>
    <t>Ogden</t>
  </si>
  <si>
    <t>Ashes interred at Bingley</t>
  </si>
  <si>
    <t>Elizabeth</t>
  </si>
  <si>
    <t>Capstick</t>
  </si>
  <si>
    <t>Celia</t>
  </si>
  <si>
    <t>Lambert</t>
  </si>
  <si>
    <t>Wensworth</t>
  </si>
  <si>
    <t>Curran</t>
  </si>
  <si>
    <t>Philip Patrick</t>
  </si>
  <si>
    <t>Hanlon</t>
  </si>
  <si>
    <t>Semenjuk</t>
  </si>
  <si>
    <t>Teresa</t>
  </si>
  <si>
    <t>Hunt</t>
  </si>
  <si>
    <t>Pauline</t>
  </si>
  <si>
    <t>Tetley</t>
  </si>
  <si>
    <t>William</t>
  </si>
  <si>
    <t>Hanney</t>
  </si>
  <si>
    <t>Olive</t>
  </si>
  <si>
    <t>Brady</t>
  </si>
  <si>
    <t>Annie</t>
  </si>
  <si>
    <t>Atkinson</t>
  </si>
  <si>
    <t>Turley</t>
  </si>
  <si>
    <t>Dorothy</t>
  </si>
  <si>
    <t>Connor</t>
  </si>
  <si>
    <t>Kenneth Taylor</t>
  </si>
  <si>
    <t>Anthony</t>
  </si>
  <si>
    <t>Quinn</t>
  </si>
  <si>
    <t>Astley</t>
  </si>
  <si>
    <t>Florence</t>
  </si>
  <si>
    <t>Parkinson</t>
  </si>
  <si>
    <t>Anne Marie</t>
  </si>
  <si>
    <t>Parfitt</t>
  </si>
  <si>
    <t>Patrick</t>
  </si>
  <si>
    <t>Flynn</t>
  </si>
  <si>
    <t>Ahern</t>
  </si>
  <si>
    <t>Hilda</t>
  </si>
  <si>
    <t>Roberts</t>
  </si>
  <si>
    <t>Clifford</t>
  </si>
  <si>
    <t>Firth</t>
  </si>
  <si>
    <t>Buried by Lefebrists but recorded here because he was a staunch parishioner</t>
  </si>
  <si>
    <t>Cilla</t>
  </si>
  <si>
    <t>O'Reilly</t>
  </si>
  <si>
    <t>jun</t>
  </si>
  <si>
    <t>Daniel Joseph</t>
  </si>
  <si>
    <t>Erangey</t>
  </si>
  <si>
    <t>Ernest</t>
  </si>
  <si>
    <t>Bradshaw</t>
  </si>
  <si>
    <t>Mollie</t>
  </si>
  <si>
    <t>Moore</t>
  </si>
  <si>
    <t>Myra</t>
  </si>
  <si>
    <t>Mooney</t>
  </si>
  <si>
    <t>Harold</t>
  </si>
  <si>
    <t>Christina</t>
  </si>
  <si>
    <t>Osinski</t>
  </si>
  <si>
    <t>Dennis</t>
  </si>
  <si>
    <t>Mary Ellen</t>
  </si>
  <si>
    <t>Lorrimer</t>
  </si>
  <si>
    <t>Snowden</t>
  </si>
  <si>
    <t>Jacques</t>
  </si>
  <si>
    <r>
      <rPr>
        <sz val="10"/>
        <rFont val="Arial"/>
        <family val="2"/>
      </rPr>
      <t>Honor</t>
    </r>
    <r>
      <rPr>
        <sz val="10"/>
        <rFont val="Arial"/>
        <family val="2"/>
      </rPr>
      <t>é</t>
    </r>
  </si>
  <si>
    <t>Raymond</t>
  </si>
  <si>
    <t>Cheney</t>
  </si>
  <si>
    <t>Katherine</t>
  </si>
  <si>
    <t>Garnett</t>
  </si>
  <si>
    <t>Flaherty</t>
  </si>
  <si>
    <t>Dolan</t>
  </si>
  <si>
    <t>Kevin Lawrence</t>
  </si>
  <si>
    <t>Jack</t>
  </si>
  <si>
    <t>** Presumably died 30 Dec 94 but written as Jan?</t>
  </si>
  <si>
    <t>Marisa</t>
  </si>
  <si>
    <t>Lily</t>
  </si>
  <si>
    <t>Deeks</t>
  </si>
  <si>
    <t>Bridget</t>
  </si>
  <si>
    <t>Nelson</t>
  </si>
  <si>
    <t>Harrison</t>
  </si>
  <si>
    <t>Stinchon</t>
  </si>
  <si>
    <t>Marie-Joseph</t>
  </si>
  <si>
    <t>Terence</t>
  </si>
  <si>
    <t>Dickerson</t>
  </si>
  <si>
    <t>Kenneth</t>
  </si>
  <si>
    <t>Sumpter</t>
  </si>
  <si>
    <t>Maurice</t>
  </si>
  <si>
    <t>Gallagher</t>
  </si>
  <si>
    <t>Falkingham</t>
  </si>
  <si>
    <t>Douglas</t>
  </si>
  <si>
    <t>Ryecroft</t>
  </si>
  <si>
    <t>Marcelle</t>
  </si>
  <si>
    <t>Mary Catherine</t>
  </si>
  <si>
    <t>Sunderland</t>
  </si>
  <si>
    <t>Standley</t>
  </si>
  <si>
    <t>Edith</t>
  </si>
  <si>
    <t>Ward</t>
  </si>
  <si>
    <t>Rose</t>
  </si>
  <si>
    <t>Collins</t>
  </si>
  <si>
    <t>Mullen</t>
  </si>
  <si>
    <t>?</t>
  </si>
  <si>
    <t>Russell</t>
  </si>
  <si>
    <t>Elland Crematorium</t>
  </si>
  <si>
    <t>Southam</t>
  </si>
  <si>
    <t>Ronnie</t>
  </si>
  <si>
    <t>Carroll</t>
  </si>
  <si>
    <t>Michael J</t>
  </si>
  <si>
    <t>Leon</t>
  </si>
  <si>
    <t>Sheard</t>
  </si>
  <si>
    <t>Elsie</t>
  </si>
  <si>
    <t>Weedon</t>
  </si>
  <si>
    <t>Gertrude Mary</t>
  </si>
  <si>
    <t>Ouddy</t>
  </si>
  <si>
    <t>Lucy Leonora</t>
  </si>
  <si>
    <t>Colin</t>
  </si>
  <si>
    <t>Starr</t>
  </si>
  <si>
    <t>Terry</t>
  </si>
  <si>
    <t>Abberton</t>
  </si>
  <si>
    <t>Barrie</t>
  </si>
  <si>
    <t>Brett</t>
  </si>
  <si>
    <t>Donald</t>
  </si>
  <si>
    <t>Nevison</t>
  </si>
  <si>
    <t>Diana Mary</t>
  </si>
  <si>
    <t>lister</t>
  </si>
  <si>
    <t>Irene</t>
  </si>
  <si>
    <t>Hobson</t>
  </si>
  <si>
    <t>Joseph A Smith</t>
  </si>
  <si>
    <t>Higgins</t>
  </si>
  <si>
    <t>Pickles</t>
  </si>
  <si>
    <t>Woods</t>
  </si>
  <si>
    <t>Charlestown Cemetery, Baildon</t>
  </si>
  <si>
    <t>Cochran</t>
  </si>
  <si>
    <t>24 Myrtle Street</t>
  </si>
  <si>
    <t>Edmundson</t>
  </si>
  <si>
    <t>Crossflatts</t>
  </si>
  <si>
    <t>Patricia</t>
  </si>
  <si>
    <t>10 Belgrave Road</t>
  </si>
  <si>
    <t>(entry deleted)</t>
  </si>
  <si>
    <t>Gibson</t>
  </si>
  <si>
    <t>6 Crossley House, Bingley</t>
  </si>
  <si>
    <t>Brian</t>
  </si>
  <si>
    <t>Towler</t>
  </si>
  <si>
    <t>21 Gilstead Lane, Bingley</t>
  </si>
  <si>
    <t>White</t>
  </si>
  <si>
    <t>6 Cleveland Terrace</t>
  </si>
  <si>
    <t>James Derek</t>
  </si>
  <si>
    <t>Dovecote Road, Riddlesden</t>
  </si>
  <si>
    <t>Mary Robson</t>
  </si>
  <si>
    <t>Henderson</t>
  </si>
  <si>
    <t>4 Powell Road, Bingley</t>
  </si>
  <si>
    <t>2 Spring Close, Bingley</t>
  </si>
  <si>
    <t>Mavis Ruth</t>
  </si>
  <si>
    <t>Bradford Road, Riddlesden</t>
  </si>
  <si>
    <t>Battle</t>
  </si>
  <si>
    <t>East Morton Nursing Home</t>
  </si>
  <si>
    <t>Baildon</t>
  </si>
  <si>
    <t>Lady Lane Nursing Home</t>
  </si>
  <si>
    <t>Doddy</t>
  </si>
  <si>
    <t>1 Crossley Wood Road</t>
  </si>
  <si>
    <t>Ian</t>
  </si>
  <si>
    <t>Pattison</t>
  </si>
  <si>
    <t>96 Adelaide Flats</t>
  </si>
  <si>
    <t>Martin</t>
  </si>
  <si>
    <t>c/o Christine Bradley</t>
  </si>
  <si>
    <t>George Bradley</t>
  </si>
  <si>
    <t>Molly</t>
  </si>
  <si>
    <t>Holland</t>
  </si>
  <si>
    <t>8 Cardigan House</t>
  </si>
  <si>
    <t>Theresa</t>
  </si>
  <si>
    <t>40 Priestthorpe Road, Bingley</t>
  </si>
  <si>
    <t>Duffy</t>
  </si>
  <si>
    <t>Tithe Barn Cottage, Bingley</t>
  </si>
  <si>
    <t>Edwin</t>
  </si>
  <si>
    <t>Wood</t>
  </si>
  <si>
    <t>2 Ayrton Cresent</t>
  </si>
  <si>
    <t>Pogmore</t>
  </si>
  <si>
    <t>6 Bowood Crescent, Crossflatts</t>
  </si>
  <si>
    <t>Emmett</t>
  </si>
  <si>
    <t>54 Peel House</t>
  </si>
  <si>
    <t>Lee</t>
  </si>
  <si>
    <t>Arnold</t>
  </si>
  <si>
    <t>Cote Leigh, Cottingley Bridge</t>
  </si>
  <si>
    <t>Nommik</t>
  </si>
  <si>
    <t>Falkland Court</t>
  </si>
  <si>
    <t>Robinson</t>
  </si>
  <si>
    <t>Evergreen Walk, Crossflatts</t>
  </si>
  <si>
    <t>Trevor</t>
  </si>
  <si>
    <t>Heaton Drive, Crossflatts</t>
  </si>
  <si>
    <t>Wingfield Nursing Home</t>
  </si>
  <si>
    <t>Stephens</t>
  </si>
  <si>
    <t>East Morton</t>
  </si>
  <si>
    <t>Scholemoor, Bradford</t>
  </si>
  <si>
    <t>Carmel</t>
  </si>
  <si>
    <t>Varley</t>
  </si>
  <si>
    <t>4 Ashfield Crescent</t>
  </si>
  <si>
    <t>Stanley</t>
  </si>
  <si>
    <t>Purcell</t>
  </si>
  <si>
    <t>Dewsbury Road, Leeds</t>
  </si>
  <si>
    <t>Leo Vincent</t>
  </si>
  <si>
    <t>37 Gilstead Lane</t>
  </si>
  <si>
    <t>Robert</t>
  </si>
  <si>
    <t>32b Daleway Road, Riddlesden</t>
  </si>
  <si>
    <t>26 The Grove, Bingley</t>
  </si>
  <si>
    <t>Anthony Fenton</t>
  </si>
  <si>
    <t>Martha</t>
  </si>
  <si>
    <t>Appleby</t>
  </si>
  <si>
    <t>Riverview Home, Bingley</t>
  </si>
  <si>
    <t>Alice</t>
  </si>
  <si>
    <t>Allen</t>
  </si>
  <si>
    <t>Maple Court, Bingley</t>
  </si>
  <si>
    <t>Brearley</t>
  </si>
  <si>
    <t>Fairmount Nursing Home</t>
  </si>
  <si>
    <t>Peggy</t>
  </si>
  <si>
    <t>13 Lyndale? Road, Bingley</t>
  </si>
  <si>
    <t>Schofield</t>
  </si>
  <si>
    <t>4 Heathfield Close</t>
  </si>
  <si>
    <t>Fairfield, Shipley</t>
  </si>
  <si>
    <t>Elizabeth Ann</t>
  </si>
  <si>
    <t>Howell</t>
  </si>
  <si>
    <t>2 Cranbrook House</t>
  </si>
  <si>
    <t>Mary Jane</t>
  </si>
  <si>
    <t>Westfield Nursing Home</t>
  </si>
  <si>
    <t>? 2001</t>
  </si>
  <si>
    <t>Cornwall Road</t>
  </si>
  <si>
    <t>Barry</t>
  </si>
  <si>
    <t>Morton Close Nursing Home</t>
  </si>
  <si>
    <t>Parkwood Elland Crematorium</t>
  </si>
  <si>
    <t>Adelina</t>
  </si>
  <si>
    <t>Galluci</t>
  </si>
  <si>
    <t>20 Trinity Place</t>
  </si>
  <si>
    <t>Andrew</t>
  </si>
  <si>
    <t>King</t>
  </si>
  <si>
    <t>1 Crow Lane, Bingley</t>
  </si>
  <si>
    <t>Dawson</t>
  </si>
  <si>
    <t>24 Oakwood Drive</t>
  </si>
  <si>
    <t>29 Heatherlands Avenue</t>
  </si>
  <si>
    <t>Audrey</t>
  </si>
  <si>
    <t>Queensway, Bingley</t>
  </si>
  <si>
    <t>Ivy</t>
  </si>
  <si>
    <t>Richardson</t>
  </si>
  <si>
    <t>Lady Park Nursing Home</t>
  </si>
  <si>
    <t>Kasimiras?</t>
  </si>
  <si>
    <t>Mochaitis</t>
  </si>
  <si>
    <t>Healey Avenue</t>
  </si>
  <si>
    <t>Lotte</t>
  </si>
  <si>
    <t>Wilkinson</t>
  </si>
  <si>
    <t>32 Powell Road, Bingley</t>
  </si>
  <si>
    <t>Garraghy</t>
  </si>
  <si>
    <t>Otley Road</t>
  </si>
  <si>
    <t>McFarlane</t>
  </si>
  <si>
    <t>c/o Cottingley parish</t>
  </si>
  <si>
    <t>Josephine</t>
  </si>
  <si>
    <t>Cichy</t>
  </si>
  <si>
    <t>30 Canal Road, Crossflatts</t>
  </si>
  <si>
    <t>Ashworth</t>
  </si>
  <si>
    <t>Ashfield House</t>
  </si>
  <si>
    <t>North Bierley Cemetery</t>
  </si>
  <si>
    <t>Kenny</t>
  </si>
  <si>
    <t>6 Norman Road</t>
  </si>
  <si>
    <t>Hollywood</t>
  </si>
  <si>
    <t>Kent Road, Bingley</t>
  </si>
  <si>
    <t>Marion</t>
  </si>
  <si>
    <t>Coulton</t>
  </si>
  <si>
    <t>Jillian</t>
  </si>
  <si>
    <t>Peatfield</t>
  </si>
  <si>
    <t>Birchdale</t>
  </si>
  <si>
    <t>5 Warren Lane</t>
  </si>
  <si>
    <t>11 Crossley House</t>
  </si>
  <si>
    <t>Bernard Bickers</t>
  </si>
  <si>
    <t>Aidan</t>
  </si>
  <si>
    <t>21 Crossley Wood Road</t>
  </si>
  <si>
    <t>10 Priory Grove</t>
  </si>
  <si>
    <t>Eugenie</t>
  </si>
  <si>
    <t>Kane</t>
  </si>
  <si>
    <t>Brulinski</t>
  </si>
  <si>
    <t>10 Britannia Street</t>
  </si>
  <si>
    <t>The Parish Priest</t>
  </si>
  <si>
    <t>Vincent</t>
  </si>
  <si>
    <t>Harden</t>
  </si>
  <si>
    <t>8 York Crescent</t>
  </si>
  <si>
    <t>Julia</t>
  </si>
  <si>
    <t>McChesney</t>
  </si>
  <si>
    <t>Northrop</t>
  </si>
  <si>
    <t>Lad</t>
  </si>
  <si>
    <t>Abode? Possibly about to write “Lady Park Nursing Home” but didn't!</t>
  </si>
  <si>
    <t>Margaret Amy</t>
  </si>
  <si>
    <t>Coniston</t>
  </si>
  <si>
    <t>Evans</t>
  </si>
  <si>
    <t>Lady Park</t>
  </si>
  <si>
    <t>Akroyd</t>
  </si>
  <si>
    <t>? May 2003</t>
  </si>
  <si>
    <t>Dan?</t>
  </si>
  <si>
    <t>Scullion</t>
  </si>
  <si>
    <t>Turner</t>
  </si>
  <si>
    <t>Charles Victor</t>
  </si>
  <si>
    <t>Maple Court</t>
  </si>
  <si>
    <t>Daisy</t>
  </si>
  <si>
    <t>Salford Nursing Home</t>
  </si>
  <si>
    <t>Ash Terrace</t>
  </si>
  <si>
    <t>Barbara Denise</t>
  </si>
  <si>
    <t>Calvert</t>
  </si>
  <si>
    <t>Keene</t>
  </si>
  <si>
    <t>Philip</t>
  </si>
  <si>
    <t>Gaffney</t>
  </si>
  <si>
    <t>Downey</t>
  </si>
  <si>
    <t>22 Greenside Lane, Cullingworth</t>
  </si>
  <si>
    <t>Ives</t>
  </si>
  <si>
    <t>Edwards</t>
  </si>
  <si>
    <t>Eldwick</t>
  </si>
  <si>
    <t>Waters</t>
  </si>
  <si>
    <t>4 St John's House</t>
  </si>
  <si>
    <t>York Street</t>
  </si>
  <si>
    <t>Johnson</t>
  </si>
  <si>
    <t>Bramham Road</t>
  </si>
  <si>
    <t>Armida Angela</t>
  </si>
  <si>
    <t>Winfield Nursing Home</t>
  </si>
  <si>
    <t>Edgar</t>
  </si>
  <si>
    <t>43 Villa Road, Bingley</t>
  </si>
  <si>
    <t>O'Brien</t>
  </si>
  <si>
    <t>18 Church Street, Crossflatts</t>
  </si>
  <si>
    <t>Andrea</t>
  </si>
  <si>
    <t>Denise</t>
  </si>
  <si>
    <t>Milnes</t>
  </si>
  <si>
    <t>Saltaire</t>
  </si>
  <si>
    <t>Nancy (Anne)</t>
  </si>
  <si>
    <t>St Albans, Eldwick</t>
  </si>
  <si>
    <t>Burial: Nab Wood crossed out</t>
  </si>
  <si>
    <t>Airedale Crescent, Crossflatts</t>
  </si>
  <si>
    <t>Cullen</t>
  </si>
  <si>
    <t>Herncliffe Nurse House, Keighley</t>
  </si>
  <si>
    <t>Taken to Ireland</t>
  </si>
  <si>
    <t>Kevin</t>
  </si>
  <si>
    <t>Devanney</t>
  </si>
  <si>
    <t>10 Ashgrove, Bingley</t>
  </si>
  <si>
    <t>c/o 6 Crossflatts</t>
  </si>
  <si>
    <t>Susan</t>
  </si>
  <si>
    <t>Casey</t>
  </si>
  <si>
    <t>Westfield Cres, Idle</t>
  </si>
  <si>
    <t>Geoffrey</t>
  </si>
  <si>
    <t>Conti</t>
  </si>
  <si>
    <t>Byron Mews, Bingley</t>
  </si>
  <si>
    <t>Skipton Hursing Home</t>
  </si>
  <si>
    <t>Blagboro</t>
  </si>
  <si>
    <t>Lancaster</t>
  </si>
  <si>
    <t>Mary Louisa</t>
  </si>
  <si>
    <t>Greenwood</t>
  </si>
  <si>
    <t>2 The Crescent, Crossflatts</t>
  </si>
  <si>
    <t>26 Falkland Court, Bingley</t>
  </si>
  <si>
    <t>Guenia</t>
  </si>
  <si>
    <t>10 Britannia Street, Bingley</t>
  </si>
  <si>
    <t>Hurst</t>
  </si>
  <si>
    <t>Riddlesden</t>
  </si>
  <si>
    <t>Leavesley</t>
  </si>
  <si>
    <t>Jim</t>
  </si>
  <si>
    <t>Edmund</t>
  </si>
  <si>
    <t>Murphy</t>
  </si>
  <si>
    <t>25 Bradford Road</t>
  </si>
  <si>
    <t>Norah</t>
  </si>
  <si>
    <t>Birkwood</t>
  </si>
  <si>
    <t>c/o Anne Trotter</t>
  </si>
  <si>
    <t>Ben</t>
  </si>
  <si>
    <t>Smeele</t>
  </si>
  <si>
    <t>Langlands, Langley Road</t>
  </si>
  <si>
    <t>Married (not entered)</t>
  </si>
  <si>
    <t>Barker</t>
  </si>
  <si>
    <t>4 Norman Road</t>
  </si>
  <si>
    <t>Some entries from preceding entry repeated but then crossed out</t>
  </si>
  <si>
    <t>11 Maple Court, Bingley</t>
  </si>
  <si>
    <t>Davis</t>
  </si>
  <si>
    <t>Bingley Caravan Park, Sherrif Lane</t>
  </si>
  <si>
    <t>Patsy</t>
  </si>
  <si>
    <t>Jeffreys</t>
  </si>
  <si>
    <t>35 Barden Drive, Eldwick</t>
  </si>
  <si>
    <t>Lawrence Lister</t>
  </si>
  <si>
    <t>Ziggy</t>
  </si>
  <si>
    <t>Kirkiewicz</t>
  </si>
  <si>
    <t>25 The Orchards</t>
  </si>
  <si>
    <t>Malcolm</t>
  </si>
  <si>
    <t>Ebbage</t>
  </si>
  <si>
    <t>Raynock, Primrose Lane</t>
  </si>
  <si>
    <t>Louis</t>
  </si>
  <si>
    <t>Rowe</t>
  </si>
  <si>
    <t>10 Effingham Rd, Harden</t>
  </si>
  <si>
    <t>Rosemary</t>
  </si>
  <si>
    <t>Darnborough</t>
  </si>
  <si>
    <t>No details entered!</t>
  </si>
  <si>
    <t>Cecilia</t>
  </si>
  <si>
    <t>Kerfoot</t>
  </si>
  <si>
    <t>c/o Paddy Spiller</t>
  </si>
  <si>
    <t>Nar</t>
  </si>
  <si>
    <t>Kitty</t>
  </si>
  <si>
    <t>8 York Place</t>
  </si>
  <si>
    <t>Bulter</t>
  </si>
  <si>
    <t>Baker</t>
  </si>
  <si>
    <t>Many details missing</t>
  </si>
  <si>
    <t>Guiseppina</t>
  </si>
  <si>
    <t>Hraber</t>
  </si>
  <si>
    <t>33 Myrtle Ave, Bingley</t>
  </si>
  <si>
    <t>Leach</t>
  </si>
  <si>
    <t>2 Mansfield Ave, Eldwick</t>
  </si>
  <si>
    <t>Halliday</t>
  </si>
  <si>
    <t>Craiglands Farm</t>
  </si>
  <si>
    <t>Skipton Crematorium</t>
  </si>
  <si>
    <t>Kevin Vincent</t>
  </si>
  <si>
    <t>Cottenham</t>
  </si>
  <si>
    <t>Weathroyd, Sheriff Lane</t>
  </si>
  <si>
    <t>14/15? Aug 2005</t>
  </si>
  <si>
    <t>Golenya</t>
  </si>
  <si>
    <t>44 Lady Lane, Bingley</t>
  </si>
  <si>
    <t>6 Norman Street</t>
  </si>
  <si>
    <t>Hitchen</t>
  </si>
  <si>
    <t>c/o Craiglands Farm, Eldwick</t>
  </si>
  <si>
    <t>8 Campeigne Ave, Riddlesden</t>
  </si>
  <si>
    <t>Rylatt</t>
  </si>
  <si>
    <t>6 Pinedale, Bingley</t>
  </si>
  <si>
    <t>B 18 Apr 1936</t>
  </si>
  <si>
    <t>1 Matthew Close, Riddlesden</t>
  </si>
  <si>
    <t>Walker</t>
  </si>
  <si>
    <t>159 Park Road, Bingley</t>
  </si>
  <si>
    <t>Crosby</t>
  </si>
  <si>
    <t>1 Oxford House, Bingley</t>
  </si>
  <si>
    <t>Beck Croft Home</t>
  </si>
  <si>
    <t>Burial date corrected</t>
  </si>
  <si>
    <t>? Jun 2006</t>
  </si>
  <si>
    <t>Priestley</t>
  </si>
  <si>
    <t>Lyon(s?)</t>
  </si>
  <si>
    <t>4a Amy Street</t>
  </si>
  <si>
    <t>Richard Carter</t>
  </si>
  <si>
    <t>Francis</t>
  </si>
  <si>
    <t>c/o 45 St Johns Place</t>
  </si>
  <si>
    <t>Malachy Larkin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</si>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</sst>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\ YYYY"/>
    <numFmt numFmtId="166" formatCode="# ?/?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46"/>
  <sheetViews>
    <sheetView tabSelected="1" workbookViewId="0" topLeftCell="A1">
      <pane ySplit="510" topLeftCell="A327" activePane="bottomLeft" state="split"/>
      <selection pane="topLeft" activeCell="A1" sqref="A1"/>
      <selection pane="bottomLeft" activeCell="H345" sqref="H345"/>
    </sheetView>
  </sheetViews>
  <sheetFormatPr defaultColWidth="8.00390625" defaultRowHeight="12.75"/>
  <cols>
    <col min="1" max="3" width="9.00390625" style="0" customWidth="1"/>
    <col min="4" max="4" width="3.7109375" style="0" customWidth="1"/>
    <col min="5" max="5" width="4.140625" style="0" customWidth="1"/>
    <col min="6" max="6" width="4.28125" style="0" customWidth="1"/>
    <col min="7" max="7" width="9.00390625" style="0" customWidth="1"/>
    <col min="8" max="8" width="11.421875" style="1" customWidth="1"/>
    <col min="9" max="11" width="9.00390625" style="0" customWidth="1"/>
    <col min="12" max="12" width="12.28125" style="0" customWidth="1"/>
    <col min="13" max="13" width="11.57421875" style="0" customWidth="1"/>
    <col min="14" max="15" width="9.00390625" style="0" customWidth="1"/>
    <col min="16" max="16" width="5.8515625" style="0" customWidth="1"/>
    <col min="17" max="17" width="5.7109375" style="0" customWidth="1"/>
    <col min="18" max="18" width="7.28125" style="0" customWidth="1"/>
    <col min="19" max="19" width="18.57421875" style="0" customWidth="1"/>
    <col min="20" max="20" width="12.421875" style="0" customWidth="1"/>
    <col min="21" max="22" width="11.140625" style="0" customWidth="1"/>
    <col min="23" max="23" width="12.28125" style="0" customWidth="1"/>
    <col min="24" max="16384" width="9.00390625" style="0" customWidth="1"/>
  </cols>
  <sheetData>
    <row r="1" spans="1:3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/>
      <c r="T1" s="2" t="s">
        <v>18</v>
      </c>
      <c r="U1" s="2" t="s">
        <v>19</v>
      </c>
      <c r="V1" s="2" t="s">
        <v>20</v>
      </c>
      <c r="W1" s="2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</row>
    <row r="2" ht="12.75"/>
    <row r="3" spans="1:35" ht="12.75">
      <c r="A3" t="s">
        <v>36</v>
      </c>
      <c r="B3" t="s">
        <v>37</v>
      </c>
      <c r="C3" t="s">
        <v>38</v>
      </c>
      <c r="D3" s="3">
        <f aca="true" t="shared" si="0" ref="D3:D345">MOD(F3-1,5)+1</f>
        <v>1</v>
      </c>
      <c r="E3" s="3">
        <f aca="true" t="shared" si="1" ref="E3:E345">INT((F3+4)/5)</f>
        <v>1</v>
      </c>
      <c r="F3">
        <v>1</v>
      </c>
      <c r="H3" s="1">
        <v>30125</v>
      </c>
      <c r="L3" t="s">
        <v>39</v>
      </c>
      <c r="M3" t="s">
        <v>40</v>
      </c>
      <c r="P3">
        <v>39</v>
      </c>
      <c r="Q3">
        <v>29</v>
      </c>
      <c r="R3" t="s">
        <v>41</v>
      </c>
      <c r="S3" t="s">
        <v>42</v>
      </c>
      <c r="T3" t="s">
        <v>43</v>
      </c>
      <c r="U3" t="s">
        <v>44</v>
      </c>
      <c r="W3">
        <f aca="true" t="shared" si="2" ref="W3:W345">"P1020"&amp;RIGHT((INT((E3+1)/2)+10695),3)&amp;".jpg"</f>
        <v>0</v>
      </c>
      <c r="AE3">
        <f aca="true" t="shared" si="3" ref="AE3:AE17">IF(Z3&lt;&gt;"",M3,"")</f>
        <v>0</v>
      </c>
      <c r="AG3">
        <f aca="true" t="shared" si="4" ref="AG3:AG17">IF(AND(Z3="",AA3&lt;&gt;""),M3,"")</f>
        <v>0</v>
      </c>
      <c r="AI3">
        <f aca="true" t="shared" si="5" ref="AI3:AI17">IF(AB3&lt;&gt;"",M3,"")</f>
        <v>0</v>
      </c>
    </row>
    <row r="4" spans="1:35" ht="12.75">
      <c r="A4" t="s">
        <v>36</v>
      </c>
      <c r="B4" t="s">
        <v>37</v>
      </c>
      <c r="C4" t="s">
        <v>38</v>
      </c>
      <c r="D4" s="3">
        <f t="shared" si="0"/>
        <v>2</v>
      </c>
      <c r="E4" s="3">
        <f t="shared" si="1"/>
        <v>1</v>
      </c>
      <c r="F4" s="3">
        <f aca="true" t="shared" si="6" ref="F4:F345">F3+1</f>
        <v>2</v>
      </c>
      <c r="H4" s="1">
        <v>30184</v>
      </c>
      <c r="L4" t="s">
        <v>45</v>
      </c>
      <c r="M4" t="s">
        <v>46</v>
      </c>
      <c r="P4">
        <v>70</v>
      </c>
      <c r="Q4">
        <v>26</v>
      </c>
      <c r="R4" t="s">
        <v>47</v>
      </c>
      <c r="S4" t="s">
        <v>42</v>
      </c>
      <c r="T4" t="s">
        <v>43</v>
      </c>
      <c r="U4" t="s">
        <v>44</v>
      </c>
      <c r="W4">
        <f t="shared" si="2"/>
        <v>0</v>
      </c>
      <c r="AE4">
        <f t="shared" si="3"/>
        <v>0</v>
      </c>
      <c r="AG4">
        <f t="shared" si="4"/>
        <v>0</v>
      </c>
      <c r="AI4">
        <f t="shared" si="5"/>
        <v>0</v>
      </c>
    </row>
    <row r="5" spans="1:35" ht="12.75">
      <c r="A5" t="s">
        <v>36</v>
      </c>
      <c r="B5" t="s">
        <v>37</v>
      </c>
      <c r="C5" t="s">
        <v>38</v>
      </c>
      <c r="D5" s="3">
        <f t="shared" si="0"/>
        <v>3</v>
      </c>
      <c r="E5" s="3">
        <f t="shared" si="1"/>
        <v>1</v>
      </c>
      <c r="F5" s="3">
        <f t="shared" si="6"/>
        <v>3</v>
      </c>
      <c r="H5" s="1">
        <v>30201</v>
      </c>
      <c r="L5" t="s">
        <v>48</v>
      </c>
      <c r="M5" t="s">
        <v>49</v>
      </c>
      <c r="P5">
        <v>74</v>
      </c>
      <c r="Q5">
        <v>13</v>
      </c>
      <c r="R5" t="s">
        <v>50</v>
      </c>
      <c r="S5" t="s">
        <v>51</v>
      </c>
      <c r="T5" t="s">
        <v>43</v>
      </c>
      <c r="U5" t="s">
        <v>44</v>
      </c>
      <c r="W5">
        <f t="shared" si="2"/>
        <v>0</v>
      </c>
      <c r="AE5">
        <f t="shared" si="3"/>
        <v>0</v>
      </c>
      <c r="AG5">
        <f t="shared" si="4"/>
        <v>0</v>
      </c>
      <c r="AI5">
        <f t="shared" si="5"/>
        <v>0</v>
      </c>
    </row>
    <row r="6" spans="1:35" ht="12.75">
      <c r="A6" t="s">
        <v>36</v>
      </c>
      <c r="B6" t="s">
        <v>37</v>
      </c>
      <c r="C6" t="s">
        <v>38</v>
      </c>
      <c r="D6" s="3">
        <f t="shared" si="0"/>
        <v>4</v>
      </c>
      <c r="E6" s="3">
        <f t="shared" si="1"/>
        <v>1</v>
      </c>
      <c r="F6" s="3">
        <f t="shared" si="6"/>
        <v>4</v>
      </c>
      <c r="H6" s="1">
        <v>30206</v>
      </c>
      <c r="L6" t="s">
        <v>52</v>
      </c>
      <c r="M6" t="s">
        <v>53</v>
      </c>
      <c r="Q6">
        <v>16</v>
      </c>
      <c r="R6" t="s">
        <v>50</v>
      </c>
      <c r="S6" t="s">
        <v>42</v>
      </c>
      <c r="T6" t="s">
        <v>43</v>
      </c>
      <c r="U6" t="s">
        <v>44</v>
      </c>
      <c r="W6">
        <f t="shared" si="2"/>
        <v>0</v>
      </c>
      <c r="AE6">
        <f t="shared" si="3"/>
        <v>0</v>
      </c>
      <c r="AG6">
        <f t="shared" si="4"/>
        <v>0</v>
      </c>
      <c r="AI6">
        <f t="shared" si="5"/>
        <v>0</v>
      </c>
    </row>
    <row r="7" spans="1:35" ht="12.75">
      <c r="A7" t="s">
        <v>36</v>
      </c>
      <c r="B7" t="s">
        <v>37</v>
      </c>
      <c r="C7" t="s">
        <v>38</v>
      </c>
      <c r="D7" s="3">
        <f t="shared" si="0"/>
        <v>5</v>
      </c>
      <c r="E7" s="3">
        <f t="shared" si="1"/>
        <v>1</v>
      </c>
      <c r="F7" s="3">
        <f t="shared" si="6"/>
        <v>5</v>
      </c>
      <c r="H7" s="1">
        <v>30228</v>
      </c>
      <c r="L7" t="s">
        <v>54</v>
      </c>
      <c r="M7" t="s">
        <v>55</v>
      </c>
      <c r="P7">
        <v>51</v>
      </c>
      <c r="Q7">
        <v>8</v>
      </c>
      <c r="R7" t="s">
        <v>56</v>
      </c>
      <c r="S7" t="s">
        <v>42</v>
      </c>
      <c r="T7" t="s">
        <v>43</v>
      </c>
      <c r="U7" t="s">
        <v>44</v>
      </c>
      <c r="W7">
        <f t="shared" si="2"/>
        <v>0</v>
      </c>
      <c r="AE7">
        <f t="shared" si="3"/>
        <v>0</v>
      </c>
      <c r="AG7">
        <f t="shared" si="4"/>
        <v>0</v>
      </c>
      <c r="AI7">
        <f t="shared" si="5"/>
        <v>0</v>
      </c>
    </row>
    <row r="8" spans="1:35" ht="12.75">
      <c r="A8" t="s">
        <v>36</v>
      </c>
      <c r="B8" t="s">
        <v>37</v>
      </c>
      <c r="C8" t="s">
        <v>38</v>
      </c>
      <c r="D8" s="3">
        <f t="shared" si="0"/>
        <v>1</v>
      </c>
      <c r="E8" s="3">
        <f t="shared" si="1"/>
        <v>2</v>
      </c>
      <c r="F8" s="3">
        <f t="shared" si="6"/>
        <v>6</v>
      </c>
      <c r="H8" s="1">
        <v>30248</v>
      </c>
      <c r="L8" t="s">
        <v>57</v>
      </c>
      <c r="M8" t="s">
        <v>58</v>
      </c>
      <c r="P8">
        <v>65</v>
      </c>
      <c r="Q8">
        <v>27</v>
      </c>
      <c r="R8" t="s">
        <v>56</v>
      </c>
      <c r="S8" t="s">
        <v>51</v>
      </c>
      <c r="T8" t="s">
        <v>43</v>
      </c>
      <c r="W8">
        <f t="shared" si="2"/>
        <v>0</v>
      </c>
      <c r="AE8">
        <f t="shared" si="3"/>
        <v>0</v>
      </c>
      <c r="AG8">
        <f t="shared" si="4"/>
        <v>0</v>
      </c>
      <c r="AI8">
        <f t="shared" si="5"/>
        <v>0</v>
      </c>
    </row>
    <row r="9" spans="1:35" ht="12.75">
      <c r="A9" t="s">
        <v>36</v>
      </c>
      <c r="B9" t="s">
        <v>37</v>
      </c>
      <c r="C9" t="s">
        <v>38</v>
      </c>
      <c r="D9" s="3">
        <f t="shared" si="0"/>
        <v>2</v>
      </c>
      <c r="E9" s="3">
        <f t="shared" si="1"/>
        <v>2</v>
      </c>
      <c r="F9" s="3">
        <f t="shared" si="6"/>
        <v>7</v>
      </c>
      <c r="H9" s="1">
        <v>30297</v>
      </c>
      <c r="L9" t="s">
        <v>59</v>
      </c>
      <c r="M9" t="s">
        <v>60</v>
      </c>
      <c r="P9">
        <v>94</v>
      </c>
      <c r="Q9">
        <v>20</v>
      </c>
      <c r="R9" t="s">
        <v>61</v>
      </c>
      <c r="S9" t="s">
        <v>62</v>
      </c>
      <c r="T9" t="s">
        <v>43</v>
      </c>
      <c r="W9">
        <f t="shared" si="2"/>
        <v>0</v>
      </c>
      <c r="AE9">
        <f t="shared" si="3"/>
        <v>0</v>
      </c>
      <c r="AG9">
        <f t="shared" si="4"/>
        <v>0</v>
      </c>
      <c r="AI9">
        <f t="shared" si="5"/>
        <v>0</v>
      </c>
    </row>
    <row r="10" spans="1:35" ht="12.75">
      <c r="A10" t="s">
        <v>36</v>
      </c>
      <c r="B10" t="s">
        <v>37</v>
      </c>
      <c r="C10" t="s">
        <v>38</v>
      </c>
      <c r="D10" s="3">
        <f t="shared" si="0"/>
        <v>3</v>
      </c>
      <c r="E10" s="3">
        <f t="shared" si="1"/>
        <v>2</v>
      </c>
      <c r="F10" s="3">
        <f t="shared" si="6"/>
        <v>8</v>
      </c>
      <c r="H10" s="1">
        <v>30298</v>
      </c>
      <c r="L10" t="s">
        <v>63</v>
      </c>
      <c r="M10" t="s">
        <v>64</v>
      </c>
      <c r="P10">
        <v>50</v>
      </c>
      <c r="Q10">
        <v>17</v>
      </c>
      <c r="R10" t="s">
        <v>61</v>
      </c>
      <c r="S10" t="s">
        <v>42</v>
      </c>
      <c r="T10" t="s">
        <v>43</v>
      </c>
      <c r="U10" t="s">
        <v>44</v>
      </c>
      <c r="W10">
        <f t="shared" si="2"/>
        <v>0</v>
      </c>
      <c r="AE10">
        <f t="shared" si="3"/>
        <v>0</v>
      </c>
      <c r="AG10">
        <f t="shared" si="4"/>
        <v>0</v>
      </c>
      <c r="AI10">
        <f t="shared" si="5"/>
        <v>0</v>
      </c>
    </row>
    <row r="11" spans="1:35" ht="12.75">
      <c r="A11" t="s">
        <v>36</v>
      </c>
      <c r="B11" t="s">
        <v>37</v>
      </c>
      <c r="C11" t="s">
        <v>38</v>
      </c>
      <c r="D11" s="3">
        <f t="shared" si="0"/>
        <v>4</v>
      </c>
      <c r="E11" s="3">
        <f t="shared" si="1"/>
        <v>2</v>
      </c>
      <c r="F11" s="3">
        <f t="shared" si="6"/>
        <v>9</v>
      </c>
      <c r="H11" s="1">
        <v>30306</v>
      </c>
      <c r="L11" t="s">
        <v>65</v>
      </c>
      <c r="M11" t="s">
        <v>66</v>
      </c>
      <c r="P11">
        <v>95</v>
      </c>
      <c r="Q11">
        <v>24</v>
      </c>
      <c r="R11" t="s">
        <v>61</v>
      </c>
      <c r="S11" t="s">
        <v>36</v>
      </c>
      <c r="T11" t="s">
        <v>43</v>
      </c>
      <c r="U11" t="s">
        <v>44</v>
      </c>
      <c r="W11">
        <f t="shared" si="2"/>
        <v>0</v>
      </c>
      <c r="AE11">
        <f t="shared" si="3"/>
        <v>0</v>
      </c>
      <c r="AG11">
        <f t="shared" si="4"/>
        <v>0</v>
      </c>
      <c r="AI11">
        <f t="shared" si="5"/>
        <v>0</v>
      </c>
    </row>
    <row r="12" spans="1:35" ht="12.75">
      <c r="A12" t="s">
        <v>36</v>
      </c>
      <c r="B12" t="s">
        <v>37</v>
      </c>
      <c r="C12" t="s">
        <v>38</v>
      </c>
      <c r="D12" s="3">
        <f t="shared" si="0"/>
        <v>5</v>
      </c>
      <c r="E12" s="3">
        <f t="shared" si="1"/>
        <v>2</v>
      </c>
      <c r="F12" s="3">
        <f t="shared" si="6"/>
        <v>10</v>
      </c>
      <c r="H12" s="1">
        <v>30315</v>
      </c>
      <c r="L12" t="s">
        <v>67</v>
      </c>
      <c r="M12" t="s">
        <v>68</v>
      </c>
      <c r="P12">
        <v>11</v>
      </c>
      <c r="Q12">
        <v>6</v>
      </c>
      <c r="R12" t="s">
        <v>69</v>
      </c>
      <c r="S12" t="s">
        <v>42</v>
      </c>
      <c r="T12" t="s">
        <v>43</v>
      </c>
      <c r="W12">
        <f t="shared" si="2"/>
        <v>0</v>
      </c>
      <c r="AE12">
        <f t="shared" si="3"/>
        <v>0</v>
      </c>
      <c r="AG12">
        <f t="shared" si="4"/>
        <v>0</v>
      </c>
      <c r="AI12">
        <f t="shared" si="5"/>
        <v>0</v>
      </c>
    </row>
    <row r="13" spans="1:35" ht="12.75">
      <c r="A13" t="s">
        <v>36</v>
      </c>
      <c r="B13" t="s">
        <v>37</v>
      </c>
      <c r="C13" t="s">
        <v>38</v>
      </c>
      <c r="D13" s="3">
        <f t="shared" si="0"/>
        <v>1</v>
      </c>
      <c r="E13" s="3">
        <f t="shared" si="1"/>
        <v>3</v>
      </c>
      <c r="F13" s="3">
        <f t="shared" si="6"/>
        <v>11</v>
      </c>
      <c r="H13" s="1">
        <v>30408</v>
      </c>
      <c r="L13" t="s">
        <v>70</v>
      </c>
      <c r="M13" t="s">
        <v>71</v>
      </c>
      <c r="P13">
        <v>72</v>
      </c>
      <c r="Q13">
        <v>11</v>
      </c>
      <c r="R13" t="s">
        <v>72</v>
      </c>
      <c r="S13" t="s">
        <v>51</v>
      </c>
      <c r="T13" t="s">
        <v>43</v>
      </c>
      <c r="U13" t="s">
        <v>44</v>
      </c>
      <c r="W13">
        <f t="shared" si="2"/>
        <v>0</v>
      </c>
      <c r="AE13">
        <f t="shared" si="3"/>
        <v>0</v>
      </c>
      <c r="AG13">
        <f t="shared" si="4"/>
        <v>0</v>
      </c>
      <c r="AI13">
        <f t="shared" si="5"/>
        <v>0</v>
      </c>
    </row>
    <row r="14" spans="1:35" ht="12.75">
      <c r="A14" t="s">
        <v>36</v>
      </c>
      <c r="B14" t="s">
        <v>37</v>
      </c>
      <c r="C14" t="s">
        <v>38</v>
      </c>
      <c r="D14" s="3">
        <f t="shared" si="0"/>
        <v>2</v>
      </c>
      <c r="E14" s="3">
        <f t="shared" si="1"/>
        <v>3</v>
      </c>
      <c r="F14" s="3">
        <f t="shared" si="6"/>
        <v>12</v>
      </c>
      <c r="H14" s="1">
        <v>30409</v>
      </c>
      <c r="L14" t="s">
        <v>73</v>
      </c>
      <c r="M14" t="s">
        <v>74</v>
      </c>
      <c r="P14">
        <v>74</v>
      </c>
      <c r="Q14">
        <v>11</v>
      </c>
      <c r="R14" t="s">
        <v>72</v>
      </c>
      <c r="S14" t="s">
        <v>75</v>
      </c>
      <c r="T14" t="s">
        <v>43</v>
      </c>
      <c r="W14">
        <f t="shared" si="2"/>
        <v>0</v>
      </c>
      <c r="AE14">
        <f t="shared" si="3"/>
        <v>0</v>
      </c>
      <c r="AG14">
        <f t="shared" si="4"/>
        <v>0</v>
      </c>
      <c r="AI14">
        <f t="shared" si="5"/>
        <v>0</v>
      </c>
    </row>
    <row r="15" spans="1:35" ht="12.75">
      <c r="A15" t="s">
        <v>36</v>
      </c>
      <c r="B15" t="s">
        <v>37</v>
      </c>
      <c r="C15" t="s">
        <v>38</v>
      </c>
      <c r="D15" s="3">
        <f t="shared" si="0"/>
        <v>3</v>
      </c>
      <c r="E15" s="3">
        <f t="shared" si="1"/>
        <v>3</v>
      </c>
      <c r="F15" s="3">
        <f t="shared" si="6"/>
        <v>13</v>
      </c>
      <c r="H15" s="1">
        <v>30426</v>
      </c>
      <c r="L15" t="s">
        <v>76</v>
      </c>
      <c r="M15" t="s">
        <v>77</v>
      </c>
      <c r="P15" s="4">
        <v>73</v>
      </c>
      <c r="Q15">
        <v>25</v>
      </c>
      <c r="R15" t="s">
        <v>72</v>
      </c>
      <c r="S15" t="s">
        <v>36</v>
      </c>
      <c r="T15" t="s">
        <v>43</v>
      </c>
      <c r="U15" t="s">
        <v>44</v>
      </c>
      <c r="W15">
        <f t="shared" si="2"/>
        <v>0</v>
      </c>
      <c r="AE15">
        <f t="shared" si="3"/>
        <v>0</v>
      </c>
      <c r="AG15">
        <f t="shared" si="4"/>
        <v>0</v>
      </c>
      <c r="AI15">
        <f t="shared" si="5"/>
        <v>0</v>
      </c>
    </row>
    <row r="16" spans="1:35" ht="12.75">
      <c r="A16" t="s">
        <v>36</v>
      </c>
      <c r="B16" t="s">
        <v>37</v>
      </c>
      <c r="C16" t="s">
        <v>38</v>
      </c>
      <c r="D16" s="3">
        <f t="shared" si="0"/>
        <v>4</v>
      </c>
      <c r="E16" s="3">
        <f t="shared" si="1"/>
        <v>3</v>
      </c>
      <c r="F16" s="3">
        <f t="shared" si="6"/>
        <v>14</v>
      </c>
      <c r="H16" s="1">
        <v>30441</v>
      </c>
      <c r="L16" t="s">
        <v>45</v>
      </c>
      <c r="M16" t="s">
        <v>78</v>
      </c>
      <c r="P16">
        <v>82</v>
      </c>
      <c r="Q16">
        <v>10</v>
      </c>
      <c r="R16" t="s">
        <v>79</v>
      </c>
      <c r="S16" t="s">
        <v>42</v>
      </c>
      <c r="T16" t="s">
        <v>43</v>
      </c>
      <c r="W16">
        <f t="shared" si="2"/>
        <v>0</v>
      </c>
      <c r="AE16">
        <f t="shared" si="3"/>
        <v>0</v>
      </c>
      <c r="AG16">
        <f t="shared" si="4"/>
        <v>0</v>
      </c>
      <c r="AI16">
        <f t="shared" si="5"/>
        <v>0</v>
      </c>
    </row>
    <row r="17" spans="1:35" ht="12.75">
      <c r="A17" t="s">
        <v>36</v>
      </c>
      <c r="B17" t="s">
        <v>37</v>
      </c>
      <c r="C17" t="s">
        <v>38</v>
      </c>
      <c r="D17" s="3">
        <f t="shared" si="0"/>
        <v>5</v>
      </c>
      <c r="E17" s="3">
        <f t="shared" si="1"/>
        <v>3</v>
      </c>
      <c r="F17" s="3">
        <f t="shared" si="6"/>
        <v>15</v>
      </c>
      <c r="H17" s="1">
        <v>30475</v>
      </c>
      <c r="L17" t="s">
        <v>80</v>
      </c>
      <c r="M17" t="s">
        <v>81</v>
      </c>
      <c r="P17">
        <v>75</v>
      </c>
      <c r="Q17">
        <v>14</v>
      </c>
      <c r="R17" t="s">
        <v>41</v>
      </c>
      <c r="S17" t="s">
        <v>42</v>
      </c>
      <c r="T17" t="s">
        <v>43</v>
      </c>
      <c r="W17">
        <f t="shared" si="2"/>
        <v>0</v>
      </c>
      <c r="AE17">
        <f t="shared" si="3"/>
        <v>0</v>
      </c>
      <c r="AG17">
        <f t="shared" si="4"/>
        <v>0</v>
      </c>
      <c r="AI17">
        <f t="shared" si="5"/>
        <v>0</v>
      </c>
    </row>
    <row r="18" spans="1:35" ht="12.75">
      <c r="A18" t="s">
        <v>36</v>
      </c>
      <c r="B18" t="s">
        <v>37</v>
      </c>
      <c r="C18" t="s">
        <v>38</v>
      </c>
      <c r="D18" s="3">
        <f t="shared" si="0"/>
        <v>1</v>
      </c>
      <c r="E18" s="3">
        <f t="shared" si="1"/>
        <v>4</v>
      </c>
      <c r="F18" s="3">
        <f t="shared" si="6"/>
        <v>16</v>
      </c>
      <c r="H18" s="1">
        <v>30468</v>
      </c>
      <c r="L18" t="s">
        <v>82</v>
      </c>
      <c r="M18" t="s">
        <v>83</v>
      </c>
      <c r="P18">
        <v>79</v>
      </c>
      <c r="Q18">
        <v>1</v>
      </c>
      <c r="R18" t="s">
        <v>84</v>
      </c>
      <c r="S18" t="s">
        <v>42</v>
      </c>
      <c r="T18" t="s">
        <v>43</v>
      </c>
      <c r="U18" t="s">
        <v>44</v>
      </c>
      <c r="W18">
        <f t="shared" si="2"/>
        <v>0</v>
      </c>
      <c r="AE18">
        <f aca="true" t="shared" si="7" ref="AE18:AE19">IF(Z18&lt;&gt;"",M20,"")</f>
        <v>0</v>
      </c>
      <c r="AG18">
        <f aca="true" t="shared" si="8" ref="AG18:AG19">IF(AND(Z18="",AA18&lt;&gt;""),M20,"")</f>
        <v>0</v>
      </c>
      <c r="AI18">
        <f aca="true" t="shared" si="9" ref="AI18:AI19">IF(AB18&lt;&gt;"",M20,"")</f>
        <v>0</v>
      </c>
    </row>
    <row r="19" spans="1:35" ht="12.75">
      <c r="A19" t="s">
        <v>36</v>
      </c>
      <c r="B19" t="s">
        <v>37</v>
      </c>
      <c r="C19" t="s">
        <v>38</v>
      </c>
      <c r="D19" s="3">
        <f t="shared" si="0"/>
        <v>2</v>
      </c>
      <c r="E19" s="3">
        <f t="shared" si="1"/>
        <v>4</v>
      </c>
      <c r="F19" s="3">
        <f t="shared" si="6"/>
        <v>17</v>
      </c>
      <c r="H19" s="1">
        <v>30662</v>
      </c>
      <c r="L19" t="s">
        <v>65</v>
      </c>
      <c r="M19" t="s">
        <v>85</v>
      </c>
      <c r="P19">
        <v>72</v>
      </c>
      <c r="Q19">
        <v>19</v>
      </c>
      <c r="R19" t="s">
        <v>61</v>
      </c>
      <c r="S19" t="s">
        <v>51</v>
      </c>
      <c r="T19" t="s">
        <v>43</v>
      </c>
      <c r="U19" t="s">
        <v>44</v>
      </c>
      <c r="W19">
        <f t="shared" si="2"/>
        <v>0</v>
      </c>
      <c r="AE19">
        <f t="shared" si="7"/>
        <v>0</v>
      </c>
      <c r="AG19">
        <f t="shared" si="8"/>
        <v>0</v>
      </c>
      <c r="AI19">
        <f t="shared" si="9"/>
        <v>0</v>
      </c>
    </row>
    <row r="20" spans="1:35" ht="12.75">
      <c r="A20" t="s">
        <v>36</v>
      </c>
      <c r="B20" t="s">
        <v>37</v>
      </c>
      <c r="C20" t="s">
        <v>38</v>
      </c>
      <c r="D20" s="3">
        <f t="shared" si="0"/>
        <v>3</v>
      </c>
      <c r="E20" s="3">
        <f t="shared" si="1"/>
        <v>4</v>
      </c>
      <c r="F20" s="3">
        <f t="shared" si="6"/>
        <v>18</v>
      </c>
      <c r="H20" s="1">
        <v>30664</v>
      </c>
      <c r="L20" t="s">
        <v>86</v>
      </c>
      <c r="M20" t="s">
        <v>87</v>
      </c>
      <c r="P20">
        <v>72</v>
      </c>
      <c r="Q20">
        <v>21</v>
      </c>
      <c r="R20" t="s">
        <v>61</v>
      </c>
      <c r="S20" t="s">
        <v>51</v>
      </c>
      <c r="T20" t="s">
        <v>43</v>
      </c>
      <c r="U20" t="s">
        <v>44</v>
      </c>
      <c r="W20">
        <f t="shared" si="2"/>
        <v>0</v>
      </c>
      <c r="AE20">
        <f aca="true" t="shared" si="10" ref="AE20:AE21">IF(Z20&lt;&gt;"",AD19,"")</f>
        <v>0</v>
      </c>
      <c r="AG20">
        <f aca="true" t="shared" si="11" ref="AG20:AG21">IF(AND(Z20="",AA20&lt;&gt;""),AF19,"")</f>
        <v>0</v>
      </c>
      <c r="AI20">
        <f aca="true" t="shared" si="12" ref="AI20:AI21">IF(AB20&lt;&gt;"",AH19,"")</f>
        <v>0</v>
      </c>
    </row>
    <row r="21" spans="1:35" ht="12.75">
      <c r="A21" t="s">
        <v>36</v>
      </c>
      <c r="B21" t="s">
        <v>37</v>
      </c>
      <c r="C21" t="s">
        <v>38</v>
      </c>
      <c r="D21" s="3">
        <f t="shared" si="0"/>
        <v>4</v>
      </c>
      <c r="E21" s="3">
        <f t="shared" si="1"/>
        <v>4</v>
      </c>
      <c r="F21" s="3">
        <f t="shared" si="6"/>
        <v>19</v>
      </c>
      <c r="H21" s="1">
        <v>30674</v>
      </c>
      <c r="L21" t="s">
        <v>88</v>
      </c>
      <c r="M21" t="s">
        <v>89</v>
      </c>
      <c r="Q21">
        <v>30</v>
      </c>
      <c r="R21" t="s">
        <v>61</v>
      </c>
      <c r="S21" t="s">
        <v>42</v>
      </c>
      <c r="T21" t="s">
        <v>43</v>
      </c>
      <c r="W21">
        <f t="shared" si="2"/>
        <v>0</v>
      </c>
      <c r="AE21">
        <f t="shared" si="10"/>
        <v>0</v>
      </c>
      <c r="AG21">
        <f t="shared" si="11"/>
        <v>0</v>
      </c>
      <c r="AI21">
        <f t="shared" si="12"/>
        <v>0</v>
      </c>
    </row>
    <row r="22" spans="1:35" ht="12.75">
      <c r="A22" t="s">
        <v>36</v>
      </c>
      <c r="B22" t="s">
        <v>37</v>
      </c>
      <c r="C22" t="s">
        <v>38</v>
      </c>
      <c r="D22" s="3">
        <f t="shared" si="0"/>
        <v>5</v>
      </c>
      <c r="E22" s="3">
        <f t="shared" si="1"/>
        <v>4</v>
      </c>
      <c r="F22" s="3">
        <f t="shared" si="6"/>
        <v>20</v>
      </c>
      <c r="H22" s="1">
        <v>30713</v>
      </c>
      <c r="L22" t="s">
        <v>90</v>
      </c>
      <c r="M22" t="s">
        <v>91</v>
      </c>
      <c r="P22">
        <v>70</v>
      </c>
      <c r="Q22">
        <v>17</v>
      </c>
      <c r="R22" t="s">
        <v>92</v>
      </c>
      <c r="S22" t="s">
        <v>42</v>
      </c>
      <c r="T22" t="s">
        <v>43</v>
      </c>
      <c r="U22" t="s">
        <v>44</v>
      </c>
      <c r="W22">
        <f t="shared" si="2"/>
        <v>0</v>
      </c>
      <c r="AE22">
        <f aca="true" t="shared" si="13" ref="AE22:AE30">IF(Z22&lt;&gt;"",M22,"")</f>
        <v>0</v>
      </c>
      <c r="AG22">
        <f aca="true" t="shared" si="14" ref="AG22:AG30">IF(AND(Z22="",AA22&lt;&gt;""),M22,"")</f>
        <v>0</v>
      </c>
      <c r="AI22">
        <f aca="true" t="shared" si="15" ref="AI22:AI30">IF(AB22&lt;&gt;"",M22,"")</f>
        <v>0</v>
      </c>
    </row>
    <row r="23" spans="1:35" ht="12.75">
      <c r="A23" t="s">
        <v>36</v>
      </c>
      <c r="B23" t="s">
        <v>37</v>
      </c>
      <c r="C23" t="s">
        <v>38</v>
      </c>
      <c r="D23" s="3">
        <f t="shared" si="0"/>
        <v>1</v>
      </c>
      <c r="E23" s="3">
        <f t="shared" si="1"/>
        <v>5</v>
      </c>
      <c r="F23" s="3">
        <f t="shared" si="6"/>
        <v>21</v>
      </c>
      <c r="H23" s="1">
        <v>30725</v>
      </c>
      <c r="L23" t="s">
        <v>93</v>
      </c>
      <c r="M23" t="s">
        <v>94</v>
      </c>
      <c r="P23">
        <v>68</v>
      </c>
      <c r="T23" t="s">
        <v>43</v>
      </c>
      <c r="V23" t="s">
        <v>95</v>
      </c>
      <c r="W23">
        <f t="shared" si="2"/>
        <v>0</v>
      </c>
      <c r="AE23">
        <f t="shared" si="13"/>
        <v>0</v>
      </c>
      <c r="AG23">
        <f t="shared" si="14"/>
        <v>0</v>
      </c>
      <c r="AI23">
        <f t="shared" si="15"/>
        <v>0</v>
      </c>
    </row>
    <row r="24" spans="1:35" ht="12.75">
      <c r="A24" t="s">
        <v>36</v>
      </c>
      <c r="B24" t="s">
        <v>37</v>
      </c>
      <c r="C24" t="s">
        <v>38</v>
      </c>
      <c r="D24" s="3">
        <f t="shared" si="0"/>
        <v>2</v>
      </c>
      <c r="E24" s="3">
        <f t="shared" si="1"/>
        <v>5</v>
      </c>
      <c r="F24" s="3">
        <f t="shared" si="6"/>
        <v>22</v>
      </c>
      <c r="H24" s="1">
        <v>30736</v>
      </c>
      <c r="L24" t="s">
        <v>96</v>
      </c>
      <c r="M24" t="s">
        <v>97</v>
      </c>
      <c r="P24">
        <v>70</v>
      </c>
      <c r="Q24">
        <v>1</v>
      </c>
      <c r="R24" t="s">
        <v>98</v>
      </c>
      <c r="S24" t="s">
        <v>51</v>
      </c>
      <c r="T24" t="s">
        <v>43</v>
      </c>
      <c r="W24">
        <f t="shared" si="2"/>
        <v>0</v>
      </c>
      <c r="AE24">
        <f t="shared" si="13"/>
        <v>0</v>
      </c>
      <c r="AG24">
        <f t="shared" si="14"/>
        <v>0</v>
      </c>
      <c r="AI24">
        <f t="shared" si="15"/>
        <v>0</v>
      </c>
    </row>
    <row r="25" spans="1:35" ht="12.75">
      <c r="A25" t="s">
        <v>36</v>
      </c>
      <c r="B25" t="s">
        <v>37</v>
      </c>
      <c r="C25" t="s">
        <v>38</v>
      </c>
      <c r="D25" s="3">
        <f t="shared" si="0"/>
        <v>3</v>
      </c>
      <c r="E25" s="3">
        <f t="shared" si="1"/>
        <v>5</v>
      </c>
      <c r="F25" s="3">
        <f t="shared" si="6"/>
        <v>23</v>
      </c>
      <c r="H25" s="1">
        <v>30739</v>
      </c>
      <c r="L25" t="s">
        <v>99</v>
      </c>
      <c r="M25" t="s">
        <v>100</v>
      </c>
      <c r="P25">
        <v>64</v>
      </c>
      <c r="Q25">
        <v>2</v>
      </c>
      <c r="R25" t="s">
        <v>98</v>
      </c>
      <c r="S25" t="s">
        <v>42</v>
      </c>
      <c r="T25" t="s">
        <v>43</v>
      </c>
      <c r="V25" t="s">
        <v>101</v>
      </c>
      <c r="W25">
        <f t="shared" si="2"/>
        <v>0</v>
      </c>
      <c r="AE25">
        <f t="shared" si="13"/>
        <v>0</v>
      </c>
      <c r="AG25">
        <f t="shared" si="14"/>
        <v>0</v>
      </c>
      <c r="AI25">
        <f t="shared" si="15"/>
        <v>0</v>
      </c>
    </row>
    <row r="26" spans="1:35" ht="12.75">
      <c r="A26" t="s">
        <v>36</v>
      </c>
      <c r="B26" t="s">
        <v>37</v>
      </c>
      <c r="C26" t="s">
        <v>38</v>
      </c>
      <c r="D26" s="3">
        <f t="shared" si="0"/>
        <v>4</v>
      </c>
      <c r="E26" s="3">
        <f t="shared" si="1"/>
        <v>5</v>
      </c>
      <c r="F26" s="3">
        <f t="shared" si="6"/>
        <v>24</v>
      </c>
      <c r="H26" s="1">
        <v>30786</v>
      </c>
      <c r="L26" t="s">
        <v>102</v>
      </c>
      <c r="M26" t="s">
        <v>103</v>
      </c>
      <c r="P26">
        <v>55</v>
      </c>
      <c r="Q26">
        <v>18</v>
      </c>
      <c r="R26" t="s">
        <v>72</v>
      </c>
      <c r="S26" t="s">
        <v>51</v>
      </c>
      <c r="T26" t="s">
        <v>43</v>
      </c>
      <c r="V26" t="s">
        <v>101</v>
      </c>
      <c r="W26">
        <f t="shared" si="2"/>
        <v>0</v>
      </c>
      <c r="AE26">
        <f t="shared" si="13"/>
        <v>0</v>
      </c>
      <c r="AG26">
        <f t="shared" si="14"/>
        <v>0</v>
      </c>
      <c r="AI26">
        <f t="shared" si="15"/>
        <v>0</v>
      </c>
    </row>
    <row r="27" spans="1:35" ht="12.75">
      <c r="A27" t="s">
        <v>36</v>
      </c>
      <c r="B27" t="s">
        <v>37</v>
      </c>
      <c r="C27" t="s">
        <v>38</v>
      </c>
      <c r="D27" s="3">
        <f t="shared" si="0"/>
        <v>5</v>
      </c>
      <c r="E27" s="3">
        <f t="shared" si="1"/>
        <v>5</v>
      </c>
      <c r="F27" s="3">
        <f t="shared" si="6"/>
        <v>25</v>
      </c>
      <c r="H27" s="1">
        <v>30826</v>
      </c>
      <c r="L27" t="s">
        <v>104</v>
      </c>
      <c r="M27" t="s">
        <v>105</v>
      </c>
      <c r="P27">
        <v>76</v>
      </c>
      <c r="Q27">
        <v>30</v>
      </c>
      <c r="R27" t="s">
        <v>79</v>
      </c>
      <c r="S27" t="s">
        <v>106</v>
      </c>
      <c r="T27" t="s">
        <v>43</v>
      </c>
      <c r="U27" t="s">
        <v>44</v>
      </c>
      <c r="W27">
        <f t="shared" si="2"/>
        <v>0</v>
      </c>
      <c r="AE27">
        <f t="shared" si="13"/>
        <v>0</v>
      </c>
      <c r="AG27">
        <f t="shared" si="14"/>
        <v>0</v>
      </c>
      <c r="AI27">
        <f t="shared" si="15"/>
        <v>0</v>
      </c>
    </row>
    <row r="28" spans="1:35" ht="12.75">
      <c r="A28" t="s">
        <v>36</v>
      </c>
      <c r="B28" t="s">
        <v>37</v>
      </c>
      <c r="C28" t="s">
        <v>38</v>
      </c>
      <c r="D28" s="3">
        <f t="shared" si="0"/>
        <v>1</v>
      </c>
      <c r="E28" s="3">
        <f t="shared" si="1"/>
        <v>6</v>
      </c>
      <c r="F28" s="3">
        <f t="shared" si="6"/>
        <v>26</v>
      </c>
      <c r="H28" s="1">
        <v>30826</v>
      </c>
      <c r="L28" t="s">
        <v>107</v>
      </c>
      <c r="M28" t="s">
        <v>108</v>
      </c>
      <c r="P28">
        <v>76</v>
      </c>
      <c r="Q28">
        <v>30</v>
      </c>
      <c r="R28" t="s">
        <v>79</v>
      </c>
      <c r="S28" t="s">
        <v>36</v>
      </c>
      <c r="T28" t="s">
        <v>43</v>
      </c>
      <c r="U28" t="s">
        <v>44</v>
      </c>
      <c r="W28">
        <f t="shared" si="2"/>
        <v>0</v>
      </c>
      <c r="AE28">
        <f t="shared" si="13"/>
        <v>0</v>
      </c>
      <c r="AG28">
        <f t="shared" si="14"/>
        <v>0</v>
      </c>
      <c r="AI28">
        <f t="shared" si="15"/>
        <v>0</v>
      </c>
    </row>
    <row r="29" spans="1:35" ht="12.75">
      <c r="A29" t="s">
        <v>36</v>
      </c>
      <c r="B29" t="s">
        <v>37</v>
      </c>
      <c r="C29" t="s">
        <v>38</v>
      </c>
      <c r="D29" s="3">
        <f t="shared" si="0"/>
        <v>2</v>
      </c>
      <c r="E29" s="3">
        <f t="shared" si="1"/>
        <v>6</v>
      </c>
      <c r="F29" s="3">
        <f t="shared" si="6"/>
        <v>27</v>
      </c>
      <c r="H29" s="1">
        <v>30927</v>
      </c>
      <c r="L29" t="s">
        <v>109</v>
      </c>
      <c r="M29" t="s">
        <v>110</v>
      </c>
      <c r="P29">
        <v>66</v>
      </c>
      <c r="Q29">
        <v>6</v>
      </c>
      <c r="R29" t="s">
        <v>50</v>
      </c>
      <c r="S29" t="s">
        <v>51</v>
      </c>
      <c r="T29" t="s">
        <v>43</v>
      </c>
      <c r="U29" t="s">
        <v>44</v>
      </c>
      <c r="W29">
        <f t="shared" si="2"/>
        <v>0</v>
      </c>
      <c r="AE29">
        <f t="shared" si="13"/>
        <v>0</v>
      </c>
      <c r="AG29">
        <f t="shared" si="14"/>
        <v>0</v>
      </c>
      <c r="AI29">
        <f t="shared" si="15"/>
        <v>0</v>
      </c>
    </row>
    <row r="30" spans="1:35" ht="12.75">
      <c r="A30" t="s">
        <v>36</v>
      </c>
      <c r="B30" t="s">
        <v>37</v>
      </c>
      <c r="C30" t="s">
        <v>38</v>
      </c>
      <c r="D30" s="3">
        <f t="shared" si="0"/>
        <v>3</v>
      </c>
      <c r="E30" s="3">
        <f t="shared" si="1"/>
        <v>6</v>
      </c>
      <c r="F30" s="3">
        <f t="shared" si="6"/>
        <v>28</v>
      </c>
      <c r="H30" s="1">
        <v>30936</v>
      </c>
      <c r="L30" t="s">
        <v>111</v>
      </c>
      <c r="M30" t="s">
        <v>54</v>
      </c>
      <c r="P30" s="4">
        <v>66</v>
      </c>
      <c r="Q30">
        <v>14</v>
      </c>
      <c r="R30" t="s">
        <v>50</v>
      </c>
      <c r="S30" t="s">
        <v>112</v>
      </c>
      <c r="T30" t="s">
        <v>43</v>
      </c>
      <c r="U30" t="s">
        <v>44</v>
      </c>
      <c r="W30">
        <f t="shared" si="2"/>
        <v>0</v>
      </c>
      <c r="AE30">
        <f t="shared" si="13"/>
        <v>0</v>
      </c>
      <c r="AG30">
        <f t="shared" si="14"/>
        <v>0</v>
      </c>
      <c r="AI30">
        <f t="shared" si="15"/>
        <v>0</v>
      </c>
    </row>
    <row r="31" spans="1:35" ht="12.75">
      <c r="A31" t="s">
        <v>36</v>
      </c>
      <c r="B31" t="s">
        <v>37</v>
      </c>
      <c r="C31" t="s">
        <v>38</v>
      </c>
      <c r="D31" s="3">
        <f t="shared" si="0"/>
        <v>4</v>
      </c>
      <c r="E31" s="3">
        <f t="shared" si="1"/>
        <v>6</v>
      </c>
      <c r="F31" s="3">
        <f t="shared" si="6"/>
        <v>29</v>
      </c>
      <c r="H31" s="1">
        <v>30940</v>
      </c>
      <c r="L31" t="s">
        <v>54</v>
      </c>
      <c r="M31" t="s">
        <v>113</v>
      </c>
      <c r="P31">
        <v>66</v>
      </c>
      <c r="Q31">
        <v>20</v>
      </c>
      <c r="R31" t="s">
        <v>50</v>
      </c>
      <c r="S31" t="s">
        <v>42</v>
      </c>
      <c r="T31" t="s">
        <v>43</v>
      </c>
      <c r="U31" t="s">
        <v>44</v>
      </c>
      <c r="W31">
        <f t="shared" si="2"/>
        <v>0</v>
      </c>
      <c r="AE31">
        <f>IF(Z31&lt;&gt;"",#REF!,"")</f>
        <v>0</v>
      </c>
      <c r="AG31">
        <f>IF(AND(Z31="",AA31&lt;&gt;""),#REF!,"")</f>
        <v>0</v>
      </c>
      <c r="AI31">
        <f>IF(AB31&lt;&gt;"",#REF!,"")</f>
        <v>0</v>
      </c>
    </row>
    <row r="32" spans="1:35" ht="12.75">
      <c r="A32" t="s">
        <v>36</v>
      </c>
      <c r="B32" t="s">
        <v>37</v>
      </c>
      <c r="C32" t="s">
        <v>38</v>
      </c>
      <c r="D32" s="3">
        <f t="shared" si="0"/>
        <v>5</v>
      </c>
      <c r="E32" s="3">
        <f t="shared" si="1"/>
        <v>6</v>
      </c>
      <c r="F32" s="3">
        <f t="shared" si="6"/>
        <v>30</v>
      </c>
      <c r="H32" s="1">
        <v>30939</v>
      </c>
      <c r="L32" t="s">
        <v>114</v>
      </c>
      <c r="M32" t="s">
        <v>115</v>
      </c>
      <c r="P32">
        <v>56</v>
      </c>
      <c r="Q32">
        <v>21</v>
      </c>
      <c r="R32" t="s">
        <v>50</v>
      </c>
      <c r="S32" t="s">
        <v>42</v>
      </c>
      <c r="T32" t="s">
        <v>43</v>
      </c>
      <c r="U32" t="s">
        <v>44</v>
      </c>
      <c r="W32">
        <f t="shared" si="2"/>
        <v>0</v>
      </c>
      <c r="AE32">
        <f aca="true" t="shared" si="16" ref="AE32:AE199">IF(Z32&lt;&gt;"",M32,"")</f>
        <v>0</v>
      </c>
      <c r="AG32">
        <f aca="true" t="shared" si="17" ref="AG32:AG199">IF(AND(Z32="",AA32&lt;&gt;""),M32,"")</f>
        <v>0</v>
      </c>
      <c r="AI32">
        <f aca="true" t="shared" si="18" ref="AI32:AI199">IF(AB32&lt;&gt;"",M32,"")</f>
        <v>0</v>
      </c>
    </row>
    <row r="33" spans="1:35" ht="12.75">
      <c r="A33" t="s">
        <v>36</v>
      </c>
      <c r="B33" t="s">
        <v>37</v>
      </c>
      <c r="C33" t="s">
        <v>38</v>
      </c>
      <c r="D33" s="3">
        <f t="shared" si="0"/>
        <v>1</v>
      </c>
      <c r="E33" s="3">
        <f t="shared" si="1"/>
        <v>7</v>
      </c>
      <c r="F33" s="3">
        <f t="shared" si="6"/>
        <v>31</v>
      </c>
      <c r="H33" s="1">
        <v>30947</v>
      </c>
      <c r="L33" t="s">
        <v>116</v>
      </c>
      <c r="M33" t="s">
        <v>117</v>
      </c>
      <c r="P33">
        <v>57</v>
      </c>
      <c r="Q33">
        <v>26</v>
      </c>
      <c r="R33" t="s">
        <v>50</v>
      </c>
      <c r="S33" t="s">
        <v>42</v>
      </c>
      <c r="T33" t="s">
        <v>43</v>
      </c>
      <c r="U33" t="s">
        <v>44</v>
      </c>
      <c r="W33">
        <f t="shared" si="2"/>
        <v>0</v>
      </c>
      <c r="AE33">
        <f t="shared" si="16"/>
        <v>0</v>
      </c>
      <c r="AG33">
        <f t="shared" si="17"/>
        <v>0</v>
      </c>
      <c r="AI33">
        <f t="shared" si="18"/>
        <v>0</v>
      </c>
    </row>
    <row r="34" spans="1:35" ht="12.75">
      <c r="A34" t="s">
        <v>36</v>
      </c>
      <c r="B34" t="s">
        <v>37</v>
      </c>
      <c r="C34" t="s">
        <v>38</v>
      </c>
      <c r="D34" s="3">
        <f t="shared" si="0"/>
        <v>2</v>
      </c>
      <c r="E34" s="3">
        <f t="shared" si="1"/>
        <v>7</v>
      </c>
      <c r="F34" s="3">
        <f t="shared" si="6"/>
        <v>32</v>
      </c>
      <c r="H34" s="1">
        <v>30954</v>
      </c>
      <c r="L34" t="s">
        <v>80</v>
      </c>
      <c r="M34" t="s">
        <v>118</v>
      </c>
      <c r="P34">
        <v>84</v>
      </c>
      <c r="Q34">
        <v>3</v>
      </c>
      <c r="R34" t="s">
        <v>56</v>
      </c>
      <c r="S34" t="s">
        <v>42</v>
      </c>
      <c r="T34" t="s">
        <v>43</v>
      </c>
      <c r="U34" t="s">
        <v>119</v>
      </c>
      <c r="W34">
        <f t="shared" si="2"/>
        <v>0</v>
      </c>
      <c r="AE34">
        <f t="shared" si="16"/>
        <v>0</v>
      </c>
      <c r="AG34">
        <f t="shared" si="17"/>
        <v>0</v>
      </c>
      <c r="AI34">
        <f t="shared" si="18"/>
        <v>0</v>
      </c>
    </row>
    <row r="35" spans="1:35" ht="12.75">
      <c r="A35" t="s">
        <v>36</v>
      </c>
      <c r="B35" t="s">
        <v>37</v>
      </c>
      <c r="C35" t="s">
        <v>38</v>
      </c>
      <c r="D35" s="3">
        <f t="shared" si="0"/>
        <v>3</v>
      </c>
      <c r="E35" s="3">
        <f t="shared" si="1"/>
        <v>7</v>
      </c>
      <c r="F35" s="3">
        <f t="shared" si="6"/>
        <v>33</v>
      </c>
      <c r="H35" s="1">
        <v>30971</v>
      </c>
      <c r="L35" t="s">
        <v>120</v>
      </c>
      <c r="M35" t="s">
        <v>121</v>
      </c>
      <c r="P35">
        <v>75</v>
      </c>
      <c r="Q35">
        <v>22</v>
      </c>
      <c r="R35" t="s">
        <v>122</v>
      </c>
      <c r="S35" t="s">
        <v>42</v>
      </c>
      <c r="T35" t="s">
        <v>43</v>
      </c>
      <c r="U35" t="s">
        <v>44</v>
      </c>
      <c r="W35">
        <f t="shared" si="2"/>
        <v>0</v>
      </c>
      <c r="AE35">
        <f t="shared" si="16"/>
        <v>0</v>
      </c>
      <c r="AG35">
        <f t="shared" si="17"/>
        <v>0</v>
      </c>
      <c r="AI35">
        <f t="shared" si="18"/>
        <v>0</v>
      </c>
    </row>
    <row r="36" spans="1:35" ht="12.75">
      <c r="A36" t="s">
        <v>36</v>
      </c>
      <c r="B36" t="s">
        <v>37</v>
      </c>
      <c r="C36" t="s">
        <v>38</v>
      </c>
      <c r="D36" s="3">
        <f t="shared" si="0"/>
        <v>4</v>
      </c>
      <c r="E36" s="3">
        <f t="shared" si="1"/>
        <v>7</v>
      </c>
      <c r="F36" s="3">
        <f t="shared" si="6"/>
        <v>34</v>
      </c>
      <c r="H36" s="1">
        <v>31044</v>
      </c>
      <c r="L36" t="s">
        <v>123</v>
      </c>
      <c r="M36" t="s">
        <v>124</v>
      </c>
      <c r="P36">
        <v>69</v>
      </c>
      <c r="Q36">
        <v>4</v>
      </c>
      <c r="R36" t="s">
        <v>69</v>
      </c>
      <c r="S36" t="s">
        <v>51</v>
      </c>
      <c r="T36" t="s">
        <v>43</v>
      </c>
      <c r="U36" t="s">
        <v>44</v>
      </c>
      <c r="W36">
        <f t="shared" si="2"/>
        <v>0</v>
      </c>
      <c r="AE36">
        <f t="shared" si="16"/>
        <v>0</v>
      </c>
      <c r="AG36">
        <f t="shared" si="17"/>
        <v>0</v>
      </c>
      <c r="AI36">
        <f t="shared" si="18"/>
        <v>0</v>
      </c>
    </row>
    <row r="37" spans="1:35" ht="12.75">
      <c r="A37" t="s">
        <v>36</v>
      </c>
      <c r="B37" t="s">
        <v>37</v>
      </c>
      <c r="C37" t="s">
        <v>38</v>
      </c>
      <c r="D37" s="3">
        <f t="shared" si="0"/>
        <v>5</v>
      </c>
      <c r="E37" s="3">
        <f t="shared" si="1"/>
        <v>7</v>
      </c>
      <c r="F37" s="3">
        <f t="shared" si="6"/>
        <v>35</v>
      </c>
      <c r="H37" s="1">
        <v>31108</v>
      </c>
      <c r="L37" t="s">
        <v>125</v>
      </c>
      <c r="M37" t="s">
        <v>126</v>
      </c>
      <c r="P37">
        <v>76</v>
      </c>
      <c r="Q37">
        <v>7</v>
      </c>
      <c r="R37" t="s">
        <v>98</v>
      </c>
      <c r="S37" t="s">
        <v>51</v>
      </c>
      <c r="T37" t="s">
        <v>43</v>
      </c>
      <c r="U37" t="s">
        <v>44</v>
      </c>
      <c r="W37">
        <f t="shared" si="2"/>
        <v>0</v>
      </c>
      <c r="AE37">
        <f t="shared" si="16"/>
        <v>0</v>
      </c>
      <c r="AG37">
        <f t="shared" si="17"/>
        <v>0</v>
      </c>
      <c r="AI37">
        <f t="shared" si="18"/>
        <v>0</v>
      </c>
    </row>
    <row r="38" spans="1:35" ht="12.75">
      <c r="A38" t="s">
        <v>36</v>
      </c>
      <c r="B38" t="s">
        <v>37</v>
      </c>
      <c r="C38" t="s">
        <v>38</v>
      </c>
      <c r="D38" s="3">
        <f t="shared" si="0"/>
        <v>1</v>
      </c>
      <c r="E38" s="3">
        <f t="shared" si="1"/>
        <v>8</v>
      </c>
      <c r="F38" s="3">
        <f t="shared" si="6"/>
        <v>36</v>
      </c>
      <c r="H38" s="1">
        <v>31109</v>
      </c>
      <c r="L38" t="s">
        <v>127</v>
      </c>
      <c r="M38" t="s">
        <v>128</v>
      </c>
      <c r="P38">
        <v>79</v>
      </c>
      <c r="Q38">
        <v>8</v>
      </c>
      <c r="R38" t="s">
        <v>98</v>
      </c>
      <c r="S38" t="s">
        <v>51</v>
      </c>
      <c r="T38" t="s">
        <v>43</v>
      </c>
      <c r="U38" t="s">
        <v>44</v>
      </c>
      <c r="W38">
        <f t="shared" si="2"/>
        <v>0</v>
      </c>
      <c r="AE38">
        <f t="shared" si="16"/>
        <v>0</v>
      </c>
      <c r="AG38">
        <f t="shared" si="17"/>
        <v>0</v>
      </c>
      <c r="AI38">
        <f t="shared" si="18"/>
        <v>0</v>
      </c>
    </row>
    <row r="39" spans="1:35" ht="12.75">
      <c r="A39" t="s">
        <v>36</v>
      </c>
      <c r="B39" t="s">
        <v>37</v>
      </c>
      <c r="C39" t="s">
        <v>38</v>
      </c>
      <c r="D39" s="3">
        <f t="shared" si="0"/>
        <v>2</v>
      </c>
      <c r="E39" s="3">
        <f t="shared" si="1"/>
        <v>8</v>
      </c>
      <c r="F39" s="3">
        <f t="shared" si="6"/>
        <v>37</v>
      </c>
      <c r="H39" s="1">
        <v>31224</v>
      </c>
      <c r="L39" t="s">
        <v>116</v>
      </c>
      <c r="M39" t="s">
        <v>129</v>
      </c>
      <c r="P39">
        <v>60</v>
      </c>
      <c r="Q39">
        <v>2</v>
      </c>
      <c r="R39" t="s">
        <v>84</v>
      </c>
      <c r="S39" t="s">
        <v>42</v>
      </c>
      <c r="T39" t="s">
        <v>43</v>
      </c>
      <c r="W39">
        <f t="shared" si="2"/>
        <v>0</v>
      </c>
      <c r="AE39">
        <f t="shared" si="16"/>
        <v>0</v>
      </c>
      <c r="AG39">
        <f t="shared" si="17"/>
        <v>0</v>
      </c>
      <c r="AI39">
        <f t="shared" si="18"/>
        <v>0</v>
      </c>
    </row>
    <row r="40" spans="1:35" ht="12.75">
      <c r="A40" t="s">
        <v>36</v>
      </c>
      <c r="B40" t="s">
        <v>37</v>
      </c>
      <c r="C40" t="s">
        <v>38</v>
      </c>
      <c r="D40" s="3">
        <f t="shared" si="0"/>
        <v>3</v>
      </c>
      <c r="E40" s="3">
        <f t="shared" si="1"/>
        <v>8</v>
      </c>
      <c r="F40" s="3">
        <f t="shared" si="6"/>
        <v>38</v>
      </c>
      <c r="H40" s="1">
        <v>31253</v>
      </c>
      <c r="L40" t="s">
        <v>102</v>
      </c>
      <c r="M40" t="s">
        <v>130</v>
      </c>
      <c r="P40">
        <v>60</v>
      </c>
      <c r="Q40">
        <v>28</v>
      </c>
      <c r="R40" t="s">
        <v>84</v>
      </c>
      <c r="S40" t="s">
        <v>42</v>
      </c>
      <c r="T40" t="s">
        <v>43</v>
      </c>
      <c r="U40" t="s">
        <v>44</v>
      </c>
      <c r="W40">
        <f t="shared" si="2"/>
        <v>0</v>
      </c>
      <c r="AE40">
        <f t="shared" si="16"/>
        <v>0</v>
      </c>
      <c r="AG40">
        <f t="shared" si="17"/>
        <v>0</v>
      </c>
      <c r="AI40">
        <f t="shared" si="18"/>
        <v>0</v>
      </c>
    </row>
    <row r="41" spans="1:35" ht="12.75">
      <c r="A41" t="s">
        <v>36</v>
      </c>
      <c r="B41" t="s">
        <v>37</v>
      </c>
      <c r="C41" t="s">
        <v>38</v>
      </c>
      <c r="D41" s="3">
        <f t="shared" si="0"/>
        <v>4</v>
      </c>
      <c r="E41" s="3">
        <f t="shared" si="1"/>
        <v>8</v>
      </c>
      <c r="F41" s="3">
        <f t="shared" si="6"/>
        <v>39</v>
      </c>
      <c r="H41" s="1">
        <v>31229</v>
      </c>
      <c r="L41" t="s">
        <v>131</v>
      </c>
      <c r="M41" t="s">
        <v>55</v>
      </c>
      <c r="R41" t="s">
        <v>84</v>
      </c>
      <c r="S41" t="s">
        <v>42</v>
      </c>
      <c r="T41" t="s">
        <v>43</v>
      </c>
      <c r="U41" t="s">
        <v>119</v>
      </c>
      <c r="W41">
        <f t="shared" si="2"/>
        <v>0</v>
      </c>
      <c r="AE41">
        <f t="shared" si="16"/>
        <v>0</v>
      </c>
      <c r="AG41">
        <f t="shared" si="17"/>
        <v>0</v>
      </c>
      <c r="AI41">
        <f t="shared" si="18"/>
        <v>0</v>
      </c>
    </row>
    <row r="42" spans="1:35" ht="12.75">
      <c r="A42" t="s">
        <v>36</v>
      </c>
      <c r="B42" t="s">
        <v>37</v>
      </c>
      <c r="C42" t="s">
        <v>38</v>
      </c>
      <c r="D42" s="3">
        <f t="shared" si="0"/>
        <v>5</v>
      </c>
      <c r="E42" s="3">
        <f t="shared" si="1"/>
        <v>8</v>
      </c>
      <c r="F42" s="3">
        <f t="shared" si="6"/>
        <v>40</v>
      </c>
      <c r="H42" s="1">
        <v>31305</v>
      </c>
      <c r="L42" t="s">
        <v>132</v>
      </c>
      <c r="M42" t="s">
        <v>133</v>
      </c>
      <c r="P42">
        <v>73</v>
      </c>
      <c r="Q42">
        <v>19</v>
      </c>
      <c r="R42" t="s">
        <v>50</v>
      </c>
      <c r="S42" t="s">
        <v>51</v>
      </c>
      <c r="T42" t="s">
        <v>43</v>
      </c>
      <c r="U42" t="s">
        <v>44</v>
      </c>
      <c r="W42">
        <f t="shared" si="2"/>
        <v>0</v>
      </c>
      <c r="AE42">
        <f t="shared" si="16"/>
        <v>0</v>
      </c>
      <c r="AG42">
        <f t="shared" si="17"/>
        <v>0</v>
      </c>
      <c r="AI42">
        <f t="shared" si="18"/>
        <v>0</v>
      </c>
    </row>
    <row r="43" spans="1:35" ht="12.75">
      <c r="A43" t="s">
        <v>36</v>
      </c>
      <c r="B43" t="s">
        <v>37</v>
      </c>
      <c r="C43" t="s">
        <v>38</v>
      </c>
      <c r="D43" s="3">
        <f t="shared" si="0"/>
        <v>1</v>
      </c>
      <c r="E43" s="3">
        <f t="shared" si="1"/>
        <v>9</v>
      </c>
      <c r="F43" s="3">
        <f t="shared" si="6"/>
        <v>41</v>
      </c>
      <c r="H43" s="1">
        <v>31317</v>
      </c>
      <c r="L43" t="s">
        <v>134</v>
      </c>
      <c r="M43" t="s">
        <v>68</v>
      </c>
      <c r="P43">
        <v>39</v>
      </c>
      <c r="Q43">
        <v>4</v>
      </c>
      <c r="R43" t="s">
        <v>56</v>
      </c>
      <c r="S43" t="s">
        <v>42</v>
      </c>
      <c r="T43" t="s">
        <v>43</v>
      </c>
      <c r="U43" t="s">
        <v>44</v>
      </c>
      <c r="W43">
        <f t="shared" si="2"/>
        <v>0</v>
      </c>
      <c r="AE43">
        <f t="shared" si="16"/>
        <v>0</v>
      </c>
      <c r="AG43">
        <f t="shared" si="17"/>
        <v>0</v>
      </c>
      <c r="AI43">
        <f t="shared" si="18"/>
        <v>0</v>
      </c>
    </row>
    <row r="44" spans="1:35" ht="12.75">
      <c r="A44" t="s">
        <v>36</v>
      </c>
      <c r="B44" t="s">
        <v>37</v>
      </c>
      <c r="C44" t="s">
        <v>38</v>
      </c>
      <c r="D44" s="3">
        <f t="shared" si="0"/>
        <v>2</v>
      </c>
      <c r="E44" s="3">
        <f t="shared" si="1"/>
        <v>9</v>
      </c>
      <c r="F44" s="3">
        <f t="shared" si="6"/>
        <v>42</v>
      </c>
      <c r="H44" s="1">
        <v>31376</v>
      </c>
      <c r="L44" t="s">
        <v>134</v>
      </c>
      <c r="M44" t="s">
        <v>135</v>
      </c>
      <c r="P44">
        <v>83</v>
      </c>
      <c r="Q44">
        <v>27</v>
      </c>
      <c r="R44" t="s">
        <v>122</v>
      </c>
      <c r="S44" t="s">
        <v>42</v>
      </c>
      <c r="T44" t="s">
        <v>43</v>
      </c>
      <c r="W44">
        <f t="shared" si="2"/>
        <v>0</v>
      </c>
      <c r="AE44">
        <f t="shared" si="16"/>
        <v>0</v>
      </c>
      <c r="AG44">
        <f t="shared" si="17"/>
        <v>0</v>
      </c>
      <c r="AI44">
        <f t="shared" si="18"/>
        <v>0</v>
      </c>
    </row>
    <row r="45" spans="1:35" ht="12.75">
      <c r="A45" t="s">
        <v>36</v>
      </c>
      <c r="B45" t="s">
        <v>37</v>
      </c>
      <c r="C45" t="s">
        <v>38</v>
      </c>
      <c r="D45" s="3">
        <f t="shared" si="0"/>
        <v>3</v>
      </c>
      <c r="E45" s="3">
        <f t="shared" si="1"/>
        <v>9</v>
      </c>
      <c r="F45" s="3">
        <f t="shared" si="6"/>
        <v>43</v>
      </c>
      <c r="H45" s="1">
        <v>31334</v>
      </c>
      <c r="L45" t="s">
        <v>136</v>
      </c>
      <c r="M45" t="s">
        <v>137</v>
      </c>
      <c r="P45">
        <v>77</v>
      </c>
      <c r="Q45">
        <v>18</v>
      </c>
      <c r="R45" t="s">
        <v>56</v>
      </c>
      <c r="S45" t="s">
        <v>42</v>
      </c>
      <c r="T45" t="s">
        <v>43</v>
      </c>
      <c r="W45">
        <f t="shared" si="2"/>
        <v>0</v>
      </c>
      <c r="AE45">
        <f t="shared" si="16"/>
        <v>0</v>
      </c>
      <c r="AG45">
        <f t="shared" si="17"/>
        <v>0</v>
      </c>
      <c r="AI45">
        <f t="shared" si="18"/>
        <v>0</v>
      </c>
    </row>
    <row r="46" spans="1:35" ht="12.75">
      <c r="A46" t="s">
        <v>36</v>
      </c>
      <c r="B46" t="s">
        <v>37</v>
      </c>
      <c r="C46" t="s">
        <v>38</v>
      </c>
      <c r="D46" s="3">
        <f t="shared" si="0"/>
        <v>4</v>
      </c>
      <c r="E46" s="3">
        <f t="shared" si="1"/>
        <v>9</v>
      </c>
      <c r="F46" s="3">
        <f t="shared" si="6"/>
        <v>44</v>
      </c>
      <c r="H46" s="1">
        <v>31383</v>
      </c>
      <c r="L46" t="s">
        <v>138</v>
      </c>
      <c r="M46" t="s">
        <v>139</v>
      </c>
      <c r="P46">
        <v>69</v>
      </c>
      <c r="Q46">
        <v>6</v>
      </c>
      <c r="R46" t="s">
        <v>61</v>
      </c>
      <c r="S46" t="s">
        <v>42</v>
      </c>
      <c r="T46" t="s">
        <v>43</v>
      </c>
      <c r="U46" t="s">
        <v>119</v>
      </c>
      <c r="W46">
        <f t="shared" si="2"/>
        <v>0</v>
      </c>
      <c r="AE46">
        <f t="shared" si="16"/>
        <v>0</v>
      </c>
      <c r="AG46">
        <f t="shared" si="17"/>
        <v>0</v>
      </c>
      <c r="AI46">
        <f t="shared" si="18"/>
        <v>0</v>
      </c>
    </row>
    <row r="47" spans="1:35" ht="12.75">
      <c r="A47" t="s">
        <v>36</v>
      </c>
      <c r="B47" t="s">
        <v>37</v>
      </c>
      <c r="C47" t="s">
        <v>38</v>
      </c>
      <c r="D47" s="3">
        <f t="shared" si="0"/>
        <v>5</v>
      </c>
      <c r="E47" s="3">
        <f t="shared" si="1"/>
        <v>9</v>
      </c>
      <c r="F47" s="3">
        <f t="shared" si="6"/>
        <v>45</v>
      </c>
      <c r="H47" s="1">
        <v>31387</v>
      </c>
      <c r="L47" t="s">
        <v>140</v>
      </c>
      <c r="M47" t="s">
        <v>141</v>
      </c>
      <c r="P47">
        <v>73</v>
      </c>
      <c r="Q47">
        <v>11</v>
      </c>
      <c r="R47" t="s">
        <v>61</v>
      </c>
      <c r="S47" t="s">
        <v>142</v>
      </c>
      <c r="T47" t="s">
        <v>43</v>
      </c>
      <c r="U47" t="s">
        <v>44</v>
      </c>
      <c r="W47">
        <f t="shared" si="2"/>
        <v>0</v>
      </c>
      <c r="AE47">
        <f t="shared" si="16"/>
        <v>0</v>
      </c>
      <c r="AG47">
        <f t="shared" si="17"/>
        <v>0</v>
      </c>
      <c r="AI47">
        <f t="shared" si="18"/>
        <v>0</v>
      </c>
    </row>
    <row r="48" spans="1:35" ht="12.75">
      <c r="A48" t="s">
        <v>36</v>
      </c>
      <c r="B48" t="s">
        <v>37</v>
      </c>
      <c r="C48" t="s">
        <v>38</v>
      </c>
      <c r="D48" s="3">
        <f t="shared" si="0"/>
        <v>1</v>
      </c>
      <c r="E48" s="3">
        <f t="shared" si="1"/>
        <v>10</v>
      </c>
      <c r="F48" s="3">
        <f t="shared" si="6"/>
        <v>46</v>
      </c>
      <c r="H48" s="1">
        <v>31386</v>
      </c>
      <c r="L48" t="s">
        <v>143</v>
      </c>
      <c r="M48" t="s">
        <v>144</v>
      </c>
      <c r="P48">
        <v>80</v>
      </c>
      <c r="Q48">
        <v>11</v>
      </c>
      <c r="R48" t="s">
        <v>61</v>
      </c>
      <c r="S48" t="s">
        <v>42</v>
      </c>
      <c r="T48" t="s">
        <v>43</v>
      </c>
      <c r="U48" t="s">
        <v>44</v>
      </c>
      <c r="W48">
        <f t="shared" si="2"/>
        <v>0</v>
      </c>
      <c r="AE48">
        <f t="shared" si="16"/>
        <v>0</v>
      </c>
      <c r="AG48">
        <f t="shared" si="17"/>
        <v>0</v>
      </c>
      <c r="AI48">
        <f t="shared" si="18"/>
        <v>0</v>
      </c>
    </row>
    <row r="49" spans="1:35" ht="12.75">
      <c r="A49" t="s">
        <v>36</v>
      </c>
      <c r="B49" t="s">
        <v>37</v>
      </c>
      <c r="C49" t="s">
        <v>38</v>
      </c>
      <c r="D49" s="3">
        <f t="shared" si="0"/>
        <v>2</v>
      </c>
      <c r="E49" s="3">
        <f t="shared" si="1"/>
        <v>10</v>
      </c>
      <c r="F49" s="3">
        <f t="shared" si="6"/>
        <v>47</v>
      </c>
      <c r="H49" s="1">
        <v>31388</v>
      </c>
      <c r="L49" t="s">
        <v>145</v>
      </c>
      <c r="M49" t="s">
        <v>146</v>
      </c>
      <c r="P49">
        <v>66</v>
      </c>
      <c r="Q49">
        <v>12</v>
      </c>
      <c r="R49" t="s">
        <v>61</v>
      </c>
      <c r="S49" t="s">
        <v>42</v>
      </c>
      <c r="T49" t="s">
        <v>43</v>
      </c>
      <c r="U49" t="s">
        <v>44</v>
      </c>
      <c r="W49">
        <f t="shared" si="2"/>
        <v>0</v>
      </c>
      <c r="AE49">
        <f t="shared" si="16"/>
        <v>0</v>
      </c>
      <c r="AG49">
        <f t="shared" si="17"/>
        <v>0</v>
      </c>
      <c r="AI49">
        <f t="shared" si="18"/>
        <v>0</v>
      </c>
    </row>
    <row r="50" spans="1:35" ht="12.75">
      <c r="A50" t="s">
        <v>36</v>
      </c>
      <c r="B50" t="s">
        <v>37</v>
      </c>
      <c r="C50" t="s">
        <v>38</v>
      </c>
      <c r="D50" s="3">
        <f t="shared" si="0"/>
        <v>3</v>
      </c>
      <c r="E50" s="3">
        <f t="shared" si="1"/>
        <v>10</v>
      </c>
      <c r="F50" s="3">
        <f t="shared" si="6"/>
        <v>48</v>
      </c>
      <c r="H50" s="1">
        <v>31435</v>
      </c>
      <c r="L50" t="s">
        <v>147</v>
      </c>
      <c r="M50" t="s">
        <v>148</v>
      </c>
      <c r="P50">
        <v>88</v>
      </c>
      <c r="Q50">
        <v>30</v>
      </c>
      <c r="R50" t="s">
        <v>69</v>
      </c>
      <c r="S50" t="s">
        <v>42</v>
      </c>
      <c r="T50" t="s">
        <v>43</v>
      </c>
      <c r="W50">
        <f t="shared" si="2"/>
        <v>0</v>
      </c>
      <c r="AE50">
        <f t="shared" si="16"/>
        <v>0</v>
      </c>
      <c r="AG50">
        <f t="shared" si="17"/>
        <v>0</v>
      </c>
      <c r="AI50">
        <f t="shared" si="18"/>
        <v>0</v>
      </c>
    </row>
    <row r="51" spans="1:35" ht="12.75">
      <c r="A51" t="s">
        <v>36</v>
      </c>
      <c r="B51" t="s">
        <v>37</v>
      </c>
      <c r="C51" t="s">
        <v>38</v>
      </c>
      <c r="D51" s="3">
        <f t="shared" si="0"/>
        <v>4</v>
      </c>
      <c r="E51" s="3">
        <f t="shared" si="1"/>
        <v>10</v>
      </c>
      <c r="F51" s="3">
        <f t="shared" si="6"/>
        <v>49</v>
      </c>
      <c r="H51" s="1">
        <v>31441</v>
      </c>
      <c r="L51" t="s">
        <v>149</v>
      </c>
      <c r="M51" t="s">
        <v>150</v>
      </c>
      <c r="P51">
        <v>61</v>
      </c>
      <c r="Q51">
        <v>5</v>
      </c>
      <c r="R51" t="s">
        <v>92</v>
      </c>
      <c r="S51" t="s">
        <v>42</v>
      </c>
      <c r="T51" t="s">
        <v>43</v>
      </c>
      <c r="U51" t="s">
        <v>44</v>
      </c>
      <c r="W51">
        <f t="shared" si="2"/>
        <v>0</v>
      </c>
      <c r="AE51">
        <f t="shared" si="16"/>
        <v>0</v>
      </c>
      <c r="AG51">
        <f t="shared" si="17"/>
        <v>0</v>
      </c>
      <c r="AI51">
        <f t="shared" si="18"/>
        <v>0</v>
      </c>
    </row>
    <row r="52" spans="1:35" ht="12.75">
      <c r="A52" t="s">
        <v>36</v>
      </c>
      <c r="B52" t="s">
        <v>37</v>
      </c>
      <c r="C52" t="s">
        <v>38</v>
      </c>
      <c r="D52" s="3">
        <f t="shared" si="0"/>
        <v>5</v>
      </c>
      <c r="E52" s="3">
        <f t="shared" si="1"/>
        <v>10</v>
      </c>
      <c r="F52" s="3">
        <f t="shared" si="6"/>
        <v>50</v>
      </c>
      <c r="H52" s="1">
        <v>31454</v>
      </c>
      <c r="L52" t="s">
        <v>151</v>
      </c>
      <c r="M52" t="s">
        <v>152</v>
      </c>
      <c r="P52">
        <v>81</v>
      </c>
      <c r="Q52">
        <v>19</v>
      </c>
      <c r="R52" t="s">
        <v>92</v>
      </c>
      <c r="S52" t="s">
        <v>42</v>
      </c>
      <c r="T52" t="s">
        <v>43</v>
      </c>
      <c r="U52" t="s">
        <v>44</v>
      </c>
      <c r="W52">
        <f t="shared" si="2"/>
        <v>0</v>
      </c>
      <c r="AE52">
        <f t="shared" si="16"/>
        <v>0</v>
      </c>
      <c r="AG52">
        <f t="shared" si="17"/>
        <v>0</v>
      </c>
      <c r="AI52">
        <f t="shared" si="18"/>
        <v>0</v>
      </c>
    </row>
    <row r="53" spans="1:35" ht="12.75">
      <c r="A53" t="s">
        <v>36</v>
      </c>
      <c r="B53" t="s">
        <v>37</v>
      </c>
      <c r="C53" t="s">
        <v>38</v>
      </c>
      <c r="D53" s="3">
        <f t="shared" si="0"/>
        <v>1</v>
      </c>
      <c r="E53" s="3">
        <f t="shared" si="1"/>
        <v>11</v>
      </c>
      <c r="F53" s="3">
        <f t="shared" si="6"/>
        <v>51</v>
      </c>
      <c r="H53" s="1">
        <v>31480</v>
      </c>
      <c r="L53" t="s">
        <v>153</v>
      </c>
      <c r="M53" t="s">
        <v>154</v>
      </c>
      <c r="P53">
        <v>79</v>
      </c>
      <c r="Q53">
        <v>13</v>
      </c>
      <c r="R53" t="s">
        <v>98</v>
      </c>
      <c r="S53" t="s">
        <v>155</v>
      </c>
      <c r="T53" t="s">
        <v>43</v>
      </c>
      <c r="U53" t="s">
        <v>44</v>
      </c>
      <c r="W53">
        <f t="shared" si="2"/>
        <v>0</v>
      </c>
      <c r="AE53">
        <f t="shared" si="16"/>
        <v>0</v>
      </c>
      <c r="AG53">
        <f t="shared" si="17"/>
        <v>0</v>
      </c>
      <c r="AI53">
        <f t="shared" si="18"/>
        <v>0</v>
      </c>
    </row>
    <row r="54" spans="1:35" ht="12.75">
      <c r="A54" t="s">
        <v>36</v>
      </c>
      <c r="B54" t="s">
        <v>37</v>
      </c>
      <c r="C54" t="s">
        <v>38</v>
      </c>
      <c r="D54" s="3">
        <f t="shared" si="0"/>
        <v>2</v>
      </c>
      <c r="E54" s="3">
        <f t="shared" si="1"/>
        <v>11</v>
      </c>
      <c r="F54" s="3">
        <f t="shared" si="6"/>
        <v>52</v>
      </c>
      <c r="H54" s="1">
        <v>31518</v>
      </c>
      <c r="L54" t="s">
        <v>156</v>
      </c>
      <c r="M54" t="s">
        <v>157</v>
      </c>
      <c r="P54">
        <v>68</v>
      </c>
      <c r="Q54">
        <v>24</v>
      </c>
      <c r="R54" t="s">
        <v>72</v>
      </c>
      <c r="S54" t="s">
        <v>155</v>
      </c>
      <c r="T54" t="s">
        <v>43</v>
      </c>
      <c r="W54">
        <f t="shared" si="2"/>
        <v>0</v>
      </c>
      <c r="AE54">
        <f t="shared" si="16"/>
        <v>0</v>
      </c>
      <c r="AG54">
        <f t="shared" si="17"/>
        <v>0</v>
      </c>
      <c r="AI54">
        <f t="shared" si="18"/>
        <v>0</v>
      </c>
    </row>
    <row r="55" spans="1:35" ht="12.75">
      <c r="A55" t="s">
        <v>36</v>
      </c>
      <c r="B55" t="s">
        <v>37</v>
      </c>
      <c r="C55" t="s">
        <v>38</v>
      </c>
      <c r="D55" s="3">
        <f t="shared" si="0"/>
        <v>3</v>
      </c>
      <c r="E55" s="3">
        <f t="shared" si="1"/>
        <v>11</v>
      </c>
      <c r="F55" s="3">
        <f t="shared" si="6"/>
        <v>53</v>
      </c>
      <c r="H55" s="1">
        <v>31535</v>
      </c>
      <c r="L55" t="s">
        <v>158</v>
      </c>
      <c r="M55" t="s">
        <v>159</v>
      </c>
      <c r="P55">
        <v>76</v>
      </c>
      <c r="Q55">
        <v>9</v>
      </c>
      <c r="R55" t="s">
        <v>79</v>
      </c>
      <c r="S55" t="s">
        <v>51</v>
      </c>
      <c r="T55" t="s">
        <v>43</v>
      </c>
      <c r="U55" t="s">
        <v>44</v>
      </c>
      <c r="W55">
        <f t="shared" si="2"/>
        <v>0</v>
      </c>
      <c r="AE55">
        <f t="shared" si="16"/>
        <v>0</v>
      </c>
      <c r="AG55">
        <f t="shared" si="17"/>
        <v>0</v>
      </c>
      <c r="AI55">
        <f t="shared" si="18"/>
        <v>0</v>
      </c>
    </row>
    <row r="56" spans="1:35" ht="12.75">
      <c r="A56" t="s">
        <v>36</v>
      </c>
      <c r="B56" t="s">
        <v>37</v>
      </c>
      <c r="C56" t="s">
        <v>38</v>
      </c>
      <c r="D56" s="3">
        <f t="shared" si="0"/>
        <v>4</v>
      </c>
      <c r="E56" s="3">
        <f t="shared" si="1"/>
        <v>11</v>
      </c>
      <c r="F56" s="3">
        <f t="shared" si="6"/>
        <v>54</v>
      </c>
      <c r="H56" s="1">
        <v>31540</v>
      </c>
      <c r="L56" t="s">
        <v>102</v>
      </c>
      <c r="M56" t="s">
        <v>160</v>
      </c>
      <c r="P56">
        <v>57</v>
      </c>
      <c r="Q56">
        <v>12</v>
      </c>
      <c r="R56" t="s">
        <v>79</v>
      </c>
      <c r="S56" t="s">
        <v>51</v>
      </c>
      <c r="T56" t="s">
        <v>43</v>
      </c>
      <c r="U56" t="s">
        <v>44</v>
      </c>
      <c r="W56">
        <f t="shared" si="2"/>
        <v>0</v>
      </c>
      <c r="AE56">
        <f t="shared" si="16"/>
        <v>0</v>
      </c>
      <c r="AG56">
        <f t="shared" si="17"/>
        <v>0</v>
      </c>
      <c r="AI56">
        <f t="shared" si="18"/>
        <v>0</v>
      </c>
    </row>
    <row r="57" spans="1:35" ht="12.75">
      <c r="A57" t="s">
        <v>36</v>
      </c>
      <c r="B57" t="s">
        <v>37</v>
      </c>
      <c r="C57" t="s">
        <v>38</v>
      </c>
      <c r="D57" s="3">
        <f t="shared" si="0"/>
        <v>5</v>
      </c>
      <c r="E57" s="3">
        <f t="shared" si="1"/>
        <v>11</v>
      </c>
      <c r="F57" s="3">
        <f t="shared" si="6"/>
        <v>55</v>
      </c>
      <c r="H57" s="1">
        <v>31631</v>
      </c>
      <c r="L57" t="s">
        <v>161</v>
      </c>
      <c r="M57" t="s">
        <v>162</v>
      </c>
      <c r="P57">
        <v>65</v>
      </c>
      <c r="Q57">
        <v>12</v>
      </c>
      <c r="R57" t="s">
        <v>47</v>
      </c>
      <c r="S57" t="s">
        <v>42</v>
      </c>
      <c r="T57" t="s">
        <v>43</v>
      </c>
      <c r="W57">
        <f t="shared" si="2"/>
        <v>0</v>
      </c>
      <c r="AE57">
        <f t="shared" si="16"/>
        <v>0</v>
      </c>
      <c r="AG57">
        <f t="shared" si="17"/>
        <v>0</v>
      </c>
      <c r="AI57">
        <f t="shared" si="18"/>
        <v>0</v>
      </c>
    </row>
    <row r="58" spans="1:35" ht="12.75">
      <c r="A58" t="s">
        <v>36</v>
      </c>
      <c r="B58" t="s">
        <v>37</v>
      </c>
      <c r="C58" t="s">
        <v>38</v>
      </c>
      <c r="D58" s="3">
        <f t="shared" si="0"/>
        <v>1</v>
      </c>
      <c r="E58" s="3">
        <f t="shared" si="1"/>
        <v>12</v>
      </c>
      <c r="F58" s="3">
        <f t="shared" si="6"/>
        <v>56</v>
      </c>
      <c r="H58" s="1">
        <v>31649</v>
      </c>
      <c r="L58" t="s">
        <v>163</v>
      </c>
      <c r="M58" t="s">
        <v>164</v>
      </c>
      <c r="P58">
        <v>64</v>
      </c>
      <c r="Q58">
        <v>2</v>
      </c>
      <c r="R58" t="s">
        <v>50</v>
      </c>
      <c r="S58" t="s">
        <v>42</v>
      </c>
      <c r="T58" t="s">
        <v>43</v>
      </c>
      <c r="U58" t="s">
        <v>44</v>
      </c>
      <c r="W58">
        <f t="shared" si="2"/>
        <v>0</v>
      </c>
      <c r="AE58">
        <f t="shared" si="16"/>
        <v>0</v>
      </c>
      <c r="AG58">
        <f t="shared" si="17"/>
        <v>0</v>
      </c>
      <c r="AI58">
        <f t="shared" si="18"/>
        <v>0</v>
      </c>
    </row>
    <row r="59" spans="1:35" ht="12.75">
      <c r="A59" t="s">
        <v>36</v>
      </c>
      <c r="B59" t="s">
        <v>37</v>
      </c>
      <c r="C59" t="s">
        <v>38</v>
      </c>
      <c r="D59" s="3">
        <f t="shared" si="0"/>
        <v>2</v>
      </c>
      <c r="E59" s="3">
        <f t="shared" si="1"/>
        <v>12</v>
      </c>
      <c r="F59" s="3">
        <f t="shared" si="6"/>
        <v>57</v>
      </c>
      <c r="H59" s="1">
        <v>31654</v>
      </c>
      <c r="L59" t="s">
        <v>165</v>
      </c>
      <c r="M59" t="s">
        <v>115</v>
      </c>
      <c r="P59">
        <v>55</v>
      </c>
      <c r="Q59">
        <v>5</v>
      </c>
      <c r="R59" t="s">
        <v>50</v>
      </c>
      <c r="S59" t="s">
        <v>42</v>
      </c>
      <c r="T59" t="s">
        <v>43</v>
      </c>
      <c r="U59" t="s">
        <v>44</v>
      </c>
      <c r="W59">
        <f t="shared" si="2"/>
        <v>0</v>
      </c>
      <c r="AE59">
        <f t="shared" si="16"/>
        <v>0</v>
      </c>
      <c r="AG59">
        <f t="shared" si="17"/>
        <v>0</v>
      </c>
      <c r="AI59">
        <f t="shared" si="18"/>
        <v>0</v>
      </c>
    </row>
    <row r="60" spans="1:35" ht="12.75">
      <c r="A60" t="s">
        <v>36</v>
      </c>
      <c r="B60" t="s">
        <v>37</v>
      </c>
      <c r="C60" t="s">
        <v>38</v>
      </c>
      <c r="D60" s="3">
        <f t="shared" si="0"/>
        <v>3</v>
      </c>
      <c r="E60" s="3">
        <f t="shared" si="1"/>
        <v>12</v>
      </c>
      <c r="F60" s="3">
        <f t="shared" si="6"/>
        <v>58</v>
      </c>
      <c r="H60" s="1">
        <v>31595</v>
      </c>
      <c r="L60" t="s">
        <v>166</v>
      </c>
      <c r="M60" t="s">
        <v>167</v>
      </c>
      <c r="Q60">
        <v>9</v>
      </c>
      <c r="R60" t="s">
        <v>84</v>
      </c>
      <c r="S60" t="s">
        <v>42</v>
      </c>
      <c r="T60" t="s">
        <v>43</v>
      </c>
      <c r="U60" t="s">
        <v>44</v>
      </c>
      <c r="W60">
        <f t="shared" si="2"/>
        <v>0</v>
      </c>
      <c r="AE60">
        <f t="shared" si="16"/>
        <v>0</v>
      </c>
      <c r="AG60">
        <f t="shared" si="17"/>
        <v>0</v>
      </c>
      <c r="AI60">
        <f t="shared" si="18"/>
        <v>0</v>
      </c>
    </row>
    <row r="61" spans="1:35" ht="12.75">
      <c r="A61" t="s">
        <v>36</v>
      </c>
      <c r="B61" t="s">
        <v>37</v>
      </c>
      <c r="C61" t="s">
        <v>38</v>
      </c>
      <c r="D61" s="3">
        <f t="shared" si="0"/>
        <v>4</v>
      </c>
      <c r="E61" s="3">
        <f t="shared" si="1"/>
        <v>12</v>
      </c>
      <c r="F61" s="3">
        <f t="shared" si="6"/>
        <v>59</v>
      </c>
      <c r="H61" s="1">
        <v>31722</v>
      </c>
      <c r="L61" t="s">
        <v>168</v>
      </c>
      <c r="M61" t="s">
        <v>169</v>
      </c>
      <c r="P61">
        <v>92</v>
      </c>
      <c r="Q61">
        <v>12</v>
      </c>
      <c r="R61" t="s">
        <v>122</v>
      </c>
      <c r="S61" t="s">
        <v>51</v>
      </c>
      <c r="T61" t="s">
        <v>43</v>
      </c>
      <c r="W61">
        <f t="shared" si="2"/>
        <v>0</v>
      </c>
      <c r="AE61">
        <f t="shared" si="16"/>
        <v>0</v>
      </c>
      <c r="AG61">
        <f t="shared" si="17"/>
        <v>0</v>
      </c>
      <c r="AI61">
        <f t="shared" si="18"/>
        <v>0</v>
      </c>
    </row>
    <row r="62" spans="1:35" ht="12.75">
      <c r="A62" t="s">
        <v>36</v>
      </c>
      <c r="B62" t="s">
        <v>37</v>
      </c>
      <c r="C62" t="s">
        <v>38</v>
      </c>
      <c r="D62" s="3">
        <f t="shared" si="0"/>
        <v>5</v>
      </c>
      <c r="E62" s="3">
        <f t="shared" si="1"/>
        <v>12</v>
      </c>
      <c r="F62" s="3">
        <f t="shared" si="6"/>
        <v>60</v>
      </c>
      <c r="H62" s="1">
        <v>31767</v>
      </c>
      <c r="L62" t="s">
        <v>170</v>
      </c>
      <c r="M62" t="s">
        <v>171</v>
      </c>
      <c r="P62">
        <v>88</v>
      </c>
      <c r="Q62">
        <v>24</v>
      </c>
      <c r="R62" t="s">
        <v>61</v>
      </c>
      <c r="S62" t="s">
        <v>51</v>
      </c>
      <c r="T62" t="s">
        <v>43</v>
      </c>
      <c r="U62" t="s">
        <v>44</v>
      </c>
      <c r="W62">
        <f t="shared" si="2"/>
        <v>0</v>
      </c>
      <c r="AE62">
        <f t="shared" si="16"/>
        <v>0</v>
      </c>
      <c r="AG62">
        <f t="shared" si="17"/>
        <v>0</v>
      </c>
      <c r="AI62">
        <f t="shared" si="18"/>
        <v>0</v>
      </c>
    </row>
    <row r="63" spans="1:35" ht="12.75">
      <c r="A63" t="s">
        <v>36</v>
      </c>
      <c r="B63" t="s">
        <v>37</v>
      </c>
      <c r="C63" t="s">
        <v>38</v>
      </c>
      <c r="D63" s="3">
        <f t="shared" si="0"/>
        <v>1</v>
      </c>
      <c r="E63" s="3">
        <f t="shared" si="1"/>
        <v>13</v>
      </c>
      <c r="F63" s="3">
        <f t="shared" si="6"/>
        <v>61</v>
      </c>
      <c r="H63" s="1">
        <v>31774</v>
      </c>
      <c r="L63" t="s">
        <v>76</v>
      </c>
      <c r="M63" t="s">
        <v>172</v>
      </c>
      <c r="P63">
        <v>81</v>
      </c>
      <c r="Q63">
        <v>5</v>
      </c>
      <c r="R63" t="s">
        <v>69</v>
      </c>
      <c r="S63" t="s">
        <v>42</v>
      </c>
      <c r="T63" t="s">
        <v>43</v>
      </c>
      <c r="U63" t="s">
        <v>44</v>
      </c>
      <c r="W63">
        <f t="shared" si="2"/>
        <v>0</v>
      </c>
      <c r="AE63">
        <f t="shared" si="16"/>
        <v>0</v>
      </c>
      <c r="AG63">
        <f t="shared" si="17"/>
        <v>0</v>
      </c>
      <c r="AI63">
        <f t="shared" si="18"/>
        <v>0</v>
      </c>
    </row>
    <row r="64" spans="1:35" ht="12.75">
      <c r="A64" t="s">
        <v>36</v>
      </c>
      <c r="B64" t="s">
        <v>37</v>
      </c>
      <c r="C64" t="s">
        <v>38</v>
      </c>
      <c r="D64" s="3">
        <f t="shared" si="0"/>
        <v>2</v>
      </c>
      <c r="E64" s="3">
        <f t="shared" si="1"/>
        <v>13</v>
      </c>
      <c r="F64" s="3">
        <f t="shared" si="6"/>
        <v>62</v>
      </c>
      <c r="H64" s="1">
        <v>31777</v>
      </c>
      <c r="L64" t="s">
        <v>173</v>
      </c>
      <c r="M64" t="s">
        <v>126</v>
      </c>
      <c r="P64">
        <v>57</v>
      </c>
      <c r="Q64">
        <v>8</v>
      </c>
      <c r="R64" t="s">
        <v>69</v>
      </c>
      <c r="S64" t="s">
        <v>51</v>
      </c>
      <c r="T64" t="s">
        <v>43</v>
      </c>
      <c r="U64" t="s">
        <v>44</v>
      </c>
      <c r="W64">
        <f t="shared" si="2"/>
        <v>0</v>
      </c>
      <c r="AE64">
        <f t="shared" si="16"/>
        <v>0</v>
      </c>
      <c r="AG64">
        <f t="shared" si="17"/>
        <v>0</v>
      </c>
      <c r="AI64">
        <f t="shared" si="18"/>
        <v>0</v>
      </c>
    </row>
    <row r="65" spans="1:35" ht="12.75">
      <c r="A65" t="s">
        <v>36</v>
      </c>
      <c r="B65" t="s">
        <v>37</v>
      </c>
      <c r="C65" t="s">
        <v>38</v>
      </c>
      <c r="D65" s="3">
        <f t="shared" si="0"/>
        <v>3</v>
      </c>
      <c r="E65" s="3">
        <f t="shared" si="1"/>
        <v>13</v>
      </c>
      <c r="F65" s="3">
        <f t="shared" si="6"/>
        <v>63</v>
      </c>
      <c r="H65" s="1">
        <v>31855</v>
      </c>
      <c r="L65" t="s">
        <v>69</v>
      </c>
      <c r="M65" t="s">
        <v>174</v>
      </c>
      <c r="P65">
        <v>81</v>
      </c>
      <c r="Q65">
        <v>25</v>
      </c>
      <c r="R65" t="s">
        <v>98</v>
      </c>
      <c r="S65" t="s">
        <v>51</v>
      </c>
      <c r="T65" t="s">
        <v>43</v>
      </c>
      <c r="U65" t="s">
        <v>44</v>
      </c>
      <c r="W65">
        <f t="shared" si="2"/>
        <v>0</v>
      </c>
      <c r="AE65">
        <f t="shared" si="16"/>
        <v>0</v>
      </c>
      <c r="AG65">
        <f t="shared" si="17"/>
        <v>0</v>
      </c>
      <c r="AI65">
        <f t="shared" si="18"/>
        <v>0</v>
      </c>
    </row>
    <row r="66" spans="1:35" ht="12.75">
      <c r="A66" t="s">
        <v>36</v>
      </c>
      <c r="B66" t="s">
        <v>37</v>
      </c>
      <c r="C66" t="s">
        <v>38</v>
      </c>
      <c r="D66" s="3">
        <f t="shared" si="0"/>
        <v>4</v>
      </c>
      <c r="E66" s="3">
        <f t="shared" si="1"/>
        <v>13</v>
      </c>
      <c r="F66" s="3">
        <f t="shared" si="6"/>
        <v>64</v>
      </c>
      <c r="H66" s="1">
        <v>31896</v>
      </c>
      <c r="L66" t="s">
        <v>175</v>
      </c>
      <c r="M66" t="s">
        <v>105</v>
      </c>
      <c r="P66">
        <v>72</v>
      </c>
      <c r="Q66">
        <v>1</v>
      </c>
      <c r="R66" t="s">
        <v>79</v>
      </c>
      <c r="S66" t="s">
        <v>112</v>
      </c>
      <c r="T66" t="s">
        <v>43</v>
      </c>
      <c r="U66" t="s">
        <v>44</v>
      </c>
      <c r="W66">
        <f t="shared" si="2"/>
        <v>0</v>
      </c>
      <c r="AE66">
        <f t="shared" si="16"/>
        <v>0</v>
      </c>
      <c r="AG66">
        <f t="shared" si="17"/>
        <v>0</v>
      </c>
      <c r="AI66">
        <f t="shared" si="18"/>
        <v>0</v>
      </c>
    </row>
    <row r="67" spans="1:35" ht="12.75">
      <c r="A67" t="s">
        <v>36</v>
      </c>
      <c r="B67" t="s">
        <v>37</v>
      </c>
      <c r="C67" t="s">
        <v>38</v>
      </c>
      <c r="D67" s="3">
        <f t="shared" si="0"/>
        <v>5</v>
      </c>
      <c r="E67" s="3">
        <f t="shared" si="1"/>
        <v>13</v>
      </c>
      <c r="F67" s="3">
        <f t="shared" si="6"/>
        <v>65</v>
      </c>
      <c r="H67" s="1">
        <v>31916</v>
      </c>
      <c r="L67" t="s">
        <v>173</v>
      </c>
      <c r="M67" t="s">
        <v>176</v>
      </c>
      <c r="P67">
        <v>80</v>
      </c>
      <c r="Q67">
        <v>22</v>
      </c>
      <c r="R67" t="s">
        <v>79</v>
      </c>
      <c r="S67" t="s">
        <v>51</v>
      </c>
      <c r="T67" t="s">
        <v>43</v>
      </c>
      <c r="W67">
        <f t="shared" si="2"/>
        <v>0</v>
      </c>
      <c r="AE67">
        <f t="shared" si="16"/>
        <v>0</v>
      </c>
      <c r="AG67">
        <f t="shared" si="17"/>
        <v>0</v>
      </c>
      <c r="AI67">
        <f t="shared" si="18"/>
        <v>0</v>
      </c>
    </row>
    <row r="68" spans="1:35" ht="12.75">
      <c r="A68" t="s">
        <v>36</v>
      </c>
      <c r="B68" t="s">
        <v>37</v>
      </c>
      <c r="C68" t="s">
        <v>38</v>
      </c>
      <c r="D68" s="3">
        <f t="shared" si="0"/>
        <v>1</v>
      </c>
      <c r="E68" s="3">
        <f t="shared" si="1"/>
        <v>14</v>
      </c>
      <c r="F68" s="3">
        <f t="shared" si="6"/>
        <v>66</v>
      </c>
      <c r="H68" s="1">
        <v>32053</v>
      </c>
      <c r="L68" t="s">
        <v>177</v>
      </c>
      <c r="M68" t="s">
        <v>178</v>
      </c>
      <c r="P68">
        <v>29</v>
      </c>
      <c r="Q68">
        <v>8</v>
      </c>
      <c r="R68" t="s">
        <v>56</v>
      </c>
      <c r="S68" t="s">
        <v>42</v>
      </c>
      <c r="T68" t="s">
        <v>179</v>
      </c>
      <c r="U68" t="s">
        <v>44</v>
      </c>
      <c r="W68">
        <f t="shared" si="2"/>
        <v>0</v>
      </c>
      <c r="AE68">
        <f t="shared" si="16"/>
        <v>0</v>
      </c>
      <c r="AG68">
        <f t="shared" si="17"/>
        <v>0</v>
      </c>
      <c r="AI68">
        <f t="shared" si="18"/>
        <v>0</v>
      </c>
    </row>
    <row r="69" spans="1:35" ht="12.75">
      <c r="A69" t="s">
        <v>36</v>
      </c>
      <c r="B69" t="s">
        <v>37</v>
      </c>
      <c r="C69" t="s">
        <v>38</v>
      </c>
      <c r="D69" s="3">
        <f t="shared" si="0"/>
        <v>2</v>
      </c>
      <c r="E69" s="3">
        <f t="shared" si="1"/>
        <v>14</v>
      </c>
      <c r="F69" s="3">
        <f t="shared" si="6"/>
        <v>67</v>
      </c>
      <c r="H69" s="1">
        <v>32057</v>
      </c>
      <c r="L69" t="s">
        <v>180</v>
      </c>
      <c r="M69" t="s">
        <v>181</v>
      </c>
      <c r="P69">
        <v>7</v>
      </c>
      <c r="Q69">
        <v>13</v>
      </c>
      <c r="R69" t="s">
        <v>56</v>
      </c>
      <c r="S69" t="s">
        <v>42</v>
      </c>
      <c r="T69" t="s">
        <v>179</v>
      </c>
      <c r="U69" t="s">
        <v>119</v>
      </c>
      <c r="W69">
        <f t="shared" si="2"/>
        <v>0</v>
      </c>
      <c r="AE69">
        <f t="shared" si="16"/>
        <v>0</v>
      </c>
      <c r="AG69">
        <f t="shared" si="17"/>
        <v>0</v>
      </c>
      <c r="AI69">
        <f t="shared" si="18"/>
        <v>0</v>
      </c>
    </row>
    <row r="70" spans="1:35" ht="12.75">
      <c r="A70" t="s">
        <v>36</v>
      </c>
      <c r="B70" t="s">
        <v>37</v>
      </c>
      <c r="C70" t="s">
        <v>38</v>
      </c>
      <c r="D70" s="3">
        <f t="shared" si="0"/>
        <v>3</v>
      </c>
      <c r="E70" s="3">
        <f t="shared" si="1"/>
        <v>14</v>
      </c>
      <c r="F70" s="3">
        <f t="shared" si="6"/>
        <v>68</v>
      </c>
      <c r="H70" s="1">
        <v>32150</v>
      </c>
      <c r="L70" t="s">
        <v>45</v>
      </c>
      <c r="M70" t="s">
        <v>182</v>
      </c>
      <c r="P70">
        <v>80</v>
      </c>
      <c r="Q70">
        <v>12</v>
      </c>
      <c r="R70" t="s">
        <v>69</v>
      </c>
      <c r="S70" t="s">
        <v>42</v>
      </c>
      <c r="T70" t="s">
        <v>179</v>
      </c>
      <c r="U70" t="s">
        <v>44</v>
      </c>
      <c r="W70">
        <f t="shared" si="2"/>
        <v>0</v>
      </c>
      <c r="AE70">
        <f t="shared" si="16"/>
        <v>0</v>
      </c>
      <c r="AG70">
        <f t="shared" si="17"/>
        <v>0</v>
      </c>
      <c r="AI70">
        <f t="shared" si="18"/>
        <v>0</v>
      </c>
    </row>
    <row r="71" spans="1:35" ht="12.75">
      <c r="A71" t="s">
        <v>36</v>
      </c>
      <c r="B71" t="s">
        <v>37</v>
      </c>
      <c r="C71" t="s">
        <v>38</v>
      </c>
      <c r="D71" s="3">
        <f t="shared" si="0"/>
        <v>4</v>
      </c>
      <c r="E71" s="3">
        <f t="shared" si="1"/>
        <v>14</v>
      </c>
      <c r="F71" s="3">
        <f t="shared" si="6"/>
        <v>69</v>
      </c>
      <c r="H71" s="1">
        <v>32156</v>
      </c>
      <c r="L71" t="s">
        <v>183</v>
      </c>
      <c r="M71" t="s">
        <v>182</v>
      </c>
      <c r="P71">
        <v>78</v>
      </c>
      <c r="Q71">
        <v>19</v>
      </c>
      <c r="R71" t="s">
        <v>69</v>
      </c>
      <c r="S71" t="s">
        <v>42</v>
      </c>
      <c r="T71" t="s">
        <v>179</v>
      </c>
      <c r="U71" t="s">
        <v>44</v>
      </c>
      <c r="W71">
        <f t="shared" si="2"/>
        <v>0</v>
      </c>
      <c r="AE71">
        <f t="shared" si="16"/>
        <v>0</v>
      </c>
      <c r="AG71">
        <f t="shared" si="17"/>
        <v>0</v>
      </c>
      <c r="AI71">
        <f t="shared" si="18"/>
        <v>0</v>
      </c>
    </row>
    <row r="72" spans="1:35" ht="12.75">
      <c r="A72" t="s">
        <v>36</v>
      </c>
      <c r="B72" t="s">
        <v>37</v>
      </c>
      <c r="C72" t="s">
        <v>38</v>
      </c>
      <c r="D72" s="3">
        <f t="shared" si="0"/>
        <v>5</v>
      </c>
      <c r="E72" s="3">
        <f t="shared" si="1"/>
        <v>14</v>
      </c>
      <c r="F72" s="3">
        <f t="shared" si="6"/>
        <v>70</v>
      </c>
      <c r="H72" s="1">
        <v>32149</v>
      </c>
      <c r="L72" t="s">
        <v>184</v>
      </c>
      <c r="M72" t="s">
        <v>185</v>
      </c>
      <c r="P72">
        <v>59</v>
      </c>
      <c r="Q72">
        <v>27</v>
      </c>
      <c r="R72" t="s">
        <v>69</v>
      </c>
      <c r="S72" t="s">
        <v>42</v>
      </c>
      <c r="T72" t="s">
        <v>179</v>
      </c>
      <c r="U72" t="s">
        <v>44</v>
      </c>
      <c r="W72">
        <f t="shared" si="2"/>
        <v>0</v>
      </c>
      <c r="AE72">
        <f t="shared" si="16"/>
        <v>0</v>
      </c>
      <c r="AG72">
        <f t="shared" si="17"/>
        <v>0</v>
      </c>
      <c r="AI72">
        <f t="shared" si="18"/>
        <v>0</v>
      </c>
    </row>
    <row r="73" spans="1:35" ht="12.75">
      <c r="A73" t="s">
        <v>36</v>
      </c>
      <c r="B73" t="s">
        <v>37</v>
      </c>
      <c r="C73" t="s">
        <v>38</v>
      </c>
      <c r="D73" s="3">
        <f t="shared" si="0"/>
        <v>1</v>
      </c>
      <c r="E73" s="3">
        <f t="shared" si="1"/>
        <v>15</v>
      </c>
      <c r="F73" s="3">
        <f t="shared" si="6"/>
        <v>71</v>
      </c>
      <c r="H73" s="1">
        <v>32204</v>
      </c>
      <c r="L73" t="s">
        <v>186</v>
      </c>
      <c r="M73" t="s">
        <v>187</v>
      </c>
      <c r="P73" t="s">
        <v>188</v>
      </c>
      <c r="Q73">
        <v>5</v>
      </c>
      <c r="R73" t="s">
        <v>98</v>
      </c>
      <c r="S73" t="s">
        <v>42</v>
      </c>
      <c r="T73" t="s">
        <v>179</v>
      </c>
      <c r="U73" t="s">
        <v>119</v>
      </c>
      <c r="W73">
        <f t="shared" si="2"/>
        <v>0</v>
      </c>
      <c r="AE73">
        <f t="shared" si="16"/>
        <v>0</v>
      </c>
      <c r="AG73">
        <f t="shared" si="17"/>
        <v>0</v>
      </c>
      <c r="AI73">
        <f t="shared" si="18"/>
        <v>0</v>
      </c>
    </row>
    <row r="74" spans="1:35" ht="12.75">
      <c r="A74" t="s">
        <v>36</v>
      </c>
      <c r="B74" t="s">
        <v>37</v>
      </c>
      <c r="C74" t="s">
        <v>38</v>
      </c>
      <c r="D74" s="3">
        <f t="shared" si="0"/>
        <v>2</v>
      </c>
      <c r="E74" s="3">
        <f t="shared" si="1"/>
        <v>15</v>
      </c>
      <c r="F74" s="3">
        <f t="shared" si="6"/>
        <v>72</v>
      </c>
      <c r="H74" s="1">
        <v>32229</v>
      </c>
      <c r="L74" t="s">
        <v>189</v>
      </c>
      <c r="M74" t="s">
        <v>121</v>
      </c>
      <c r="P74">
        <v>21</v>
      </c>
      <c r="Q74">
        <v>7</v>
      </c>
      <c r="R74" t="s">
        <v>72</v>
      </c>
      <c r="S74" t="s">
        <v>190</v>
      </c>
      <c r="T74" t="s">
        <v>179</v>
      </c>
      <c r="U74" t="s">
        <v>119</v>
      </c>
      <c r="W74">
        <f t="shared" si="2"/>
        <v>0</v>
      </c>
      <c r="AE74">
        <f t="shared" si="16"/>
        <v>0</v>
      </c>
      <c r="AG74">
        <f t="shared" si="17"/>
        <v>0</v>
      </c>
      <c r="AI74">
        <f t="shared" si="18"/>
        <v>0</v>
      </c>
    </row>
    <row r="75" spans="1:35" ht="12.75">
      <c r="A75" t="s">
        <v>36</v>
      </c>
      <c r="B75" t="s">
        <v>37</v>
      </c>
      <c r="C75" t="s">
        <v>38</v>
      </c>
      <c r="D75" s="3">
        <f t="shared" si="0"/>
        <v>3</v>
      </c>
      <c r="E75" s="3">
        <f t="shared" si="1"/>
        <v>15</v>
      </c>
      <c r="F75" s="3">
        <f t="shared" si="6"/>
        <v>73</v>
      </c>
      <c r="H75" s="1">
        <v>32241</v>
      </c>
      <c r="L75" t="s">
        <v>76</v>
      </c>
      <c r="M75" t="s">
        <v>191</v>
      </c>
      <c r="P75">
        <v>63</v>
      </c>
      <c r="Q75">
        <v>12</v>
      </c>
      <c r="R75" t="s">
        <v>72</v>
      </c>
      <c r="S75" t="s">
        <v>42</v>
      </c>
      <c r="T75" t="s">
        <v>179</v>
      </c>
      <c r="U75" t="s">
        <v>44</v>
      </c>
      <c r="W75">
        <f t="shared" si="2"/>
        <v>0</v>
      </c>
      <c r="AE75">
        <f t="shared" si="16"/>
        <v>0</v>
      </c>
      <c r="AG75">
        <f t="shared" si="17"/>
        <v>0</v>
      </c>
      <c r="AI75">
        <f t="shared" si="18"/>
        <v>0</v>
      </c>
    </row>
    <row r="76" spans="1:35" ht="12.75">
      <c r="A76" t="s">
        <v>36</v>
      </c>
      <c r="B76" t="s">
        <v>37</v>
      </c>
      <c r="C76" t="s">
        <v>38</v>
      </c>
      <c r="D76" s="3">
        <f t="shared" si="0"/>
        <v>4</v>
      </c>
      <c r="E76" s="3">
        <f t="shared" si="1"/>
        <v>15</v>
      </c>
      <c r="F76" s="3">
        <f t="shared" si="6"/>
        <v>74</v>
      </c>
      <c r="H76" s="1">
        <v>32242</v>
      </c>
      <c r="L76" t="s">
        <v>45</v>
      </c>
      <c r="M76" t="s">
        <v>192</v>
      </c>
      <c r="P76">
        <v>82</v>
      </c>
      <c r="Q76">
        <v>14</v>
      </c>
      <c r="R76" t="s">
        <v>72</v>
      </c>
      <c r="S76" t="s">
        <v>51</v>
      </c>
      <c r="T76" t="s">
        <v>179</v>
      </c>
      <c r="U76" t="s">
        <v>44</v>
      </c>
      <c r="W76">
        <f t="shared" si="2"/>
        <v>0</v>
      </c>
      <c r="AE76">
        <f t="shared" si="16"/>
        <v>0</v>
      </c>
      <c r="AG76">
        <f t="shared" si="17"/>
        <v>0</v>
      </c>
      <c r="AI76">
        <f t="shared" si="18"/>
        <v>0</v>
      </c>
    </row>
    <row r="77" spans="1:35" ht="12.75">
      <c r="A77" t="s">
        <v>36</v>
      </c>
      <c r="B77" t="s">
        <v>37</v>
      </c>
      <c r="C77" t="s">
        <v>38</v>
      </c>
      <c r="D77" s="3">
        <f t="shared" si="0"/>
        <v>5</v>
      </c>
      <c r="E77" s="3">
        <f t="shared" si="1"/>
        <v>15</v>
      </c>
      <c r="F77" s="3">
        <f t="shared" si="6"/>
        <v>75</v>
      </c>
      <c r="H77" s="1">
        <v>32244</v>
      </c>
      <c r="L77" t="s">
        <v>193</v>
      </c>
      <c r="M77" t="s">
        <v>194</v>
      </c>
      <c r="P77">
        <v>66</v>
      </c>
      <c r="Q77">
        <v>15</v>
      </c>
      <c r="R77" t="s">
        <v>72</v>
      </c>
      <c r="S77" t="s">
        <v>42</v>
      </c>
      <c r="T77" t="s">
        <v>179</v>
      </c>
      <c r="U77" t="s">
        <v>119</v>
      </c>
      <c r="W77">
        <f t="shared" si="2"/>
        <v>0</v>
      </c>
      <c r="AE77">
        <f t="shared" si="16"/>
        <v>0</v>
      </c>
      <c r="AG77">
        <f t="shared" si="17"/>
        <v>0</v>
      </c>
      <c r="AI77">
        <f t="shared" si="18"/>
        <v>0</v>
      </c>
    </row>
    <row r="78" spans="1:35" ht="12.75">
      <c r="A78" t="s">
        <v>36</v>
      </c>
      <c r="B78" t="s">
        <v>37</v>
      </c>
      <c r="C78" t="s">
        <v>38</v>
      </c>
      <c r="D78" s="3">
        <f t="shared" si="0"/>
        <v>1</v>
      </c>
      <c r="E78" s="3">
        <f t="shared" si="1"/>
        <v>16</v>
      </c>
      <c r="F78" s="3">
        <f t="shared" si="6"/>
        <v>76</v>
      </c>
      <c r="H78" s="1">
        <v>32289</v>
      </c>
      <c r="L78" t="s">
        <v>183</v>
      </c>
      <c r="M78" t="s">
        <v>162</v>
      </c>
      <c r="P78">
        <v>60</v>
      </c>
      <c r="Q78">
        <v>1</v>
      </c>
      <c r="R78" t="s">
        <v>41</v>
      </c>
      <c r="S78" t="s">
        <v>51</v>
      </c>
      <c r="T78" t="s">
        <v>179</v>
      </c>
      <c r="U78" t="s">
        <v>44</v>
      </c>
      <c r="W78">
        <f t="shared" si="2"/>
        <v>0</v>
      </c>
      <c r="AE78">
        <f t="shared" si="16"/>
        <v>0</v>
      </c>
      <c r="AG78">
        <f t="shared" si="17"/>
        <v>0</v>
      </c>
      <c r="AI78">
        <f t="shared" si="18"/>
        <v>0</v>
      </c>
    </row>
    <row r="79" spans="1:35" ht="12.75">
      <c r="A79" t="s">
        <v>36</v>
      </c>
      <c r="B79" t="s">
        <v>37</v>
      </c>
      <c r="C79" t="s">
        <v>38</v>
      </c>
      <c r="D79" s="3">
        <f t="shared" si="0"/>
        <v>2</v>
      </c>
      <c r="E79" s="3">
        <f t="shared" si="1"/>
        <v>16</v>
      </c>
      <c r="F79" s="3">
        <f t="shared" si="6"/>
        <v>77</v>
      </c>
      <c r="H79" s="1">
        <v>32304</v>
      </c>
      <c r="L79" t="s">
        <v>73</v>
      </c>
      <c r="M79" t="s">
        <v>195</v>
      </c>
      <c r="P79">
        <v>83</v>
      </c>
      <c r="Q79">
        <v>15</v>
      </c>
      <c r="R79" t="s">
        <v>41</v>
      </c>
      <c r="S79" t="s">
        <v>51</v>
      </c>
      <c r="T79" t="s">
        <v>179</v>
      </c>
      <c r="U79" t="s">
        <v>44</v>
      </c>
      <c r="W79">
        <f t="shared" si="2"/>
        <v>0</v>
      </c>
      <c r="AE79">
        <f t="shared" si="16"/>
        <v>0</v>
      </c>
      <c r="AG79">
        <f t="shared" si="17"/>
        <v>0</v>
      </c>
      <c r="AI79">
        <f t="shared" si="18"/>
        <v>0</v>
      </c>
    </row>
    <row r="80" spans="1:35" ht="12.75">
      <c r="A80" t="s">
        <v>36</v>
      </c>
      <c r="B80" t="s">
        <v>37</v>
      </c>
      <c r="C80" t="s">
        <v>38</v>
      </c>
      <c r="D80" s="3">
        <f t="shared" si="0"/>
        <v>3</v>
      </c>
      <c r="E80" s="3">
        <f t="shared" si="1"/>
        <v>16</v>
      </c>
      <c r="F80" s="3">
        <f t="shared" si="6"/>
        <v>78</v>
      </c>
      <c r="H80" s="1">
        <v>32344</v>
      </c>
      <c r="L80" t="s">
        <v>45</v>
      </c>
      <c r="M80" t="s">
        <v>40</v>
      </c>
      <c r="P80">
        <v>30</v>
      </c>
      <c r="Q80">
        <v>26</v>
      </c>
      <c r="R80" t="s">
        <v>84</v>
      </c>
      <c r="S80" t="s">
        <v>42</v>
      </c>
      <c r="T80" t="s">
        <v>179</v>
      </c>
      <c r="U80" t="s">
        <v>119</v>
      </c>
      <c r="W80">
        <f t="shared" si="2"/>
        <v>0</v>
      </c>
      <c r="AE80">
        <f t="shared" si="16"/>
        <v>0</v>
      </c>
      <c r="AG80">
        <f t="shared" si="17"/>
        <v>0</v>
      </c>
      <c r="AI80">
        <f t="shared" si="18"/>
        <v>0</v>
      </c>
    </row>
    <row r="81" spans="1:35" ht="12.75">
      <c r="A81" t="s">
        <v>36</v>
      </c>
      <c r="B81" t="s">
        <v>37</v>
      </c>
      <c r="C81" t="s">
        <v>38</v>
      </c>
      <c r="D81" s="3">
        <f t="shared" si="0"/>
        <v>4</v>
      </c>
      <c r="E81" s="3">
        <f t="shared" si="1"/>
        <v>16</v>
      </c>
      <c r="F81" s="3">
        <f t="shared" si="6"/>
        <v>79</v>
      </c>
      <c r="H81" s="1">
        <v>32367</v>
      </c>
      <c r="L81" t="s">
        <v>196</v>
      </c>
      <c r="M81" t="s">
        <v>55</v>
      </c>
      <c r="P81">
        <v>2.5</v>
      </c>
      <c r="Q81">
        <v>16</v>
      </c>
      <c r="R81" t="s">
        <v>47</v>
      </c>
      <c r="S81" t="s">
        <v>42</v>
      </c>
      <c r="T81" t="s">
        <v>179</v>
      </c>
      <c r="U81" t="s">
        <v>119</v>
      </c>
      <c r="W81">
        <f t="shared" si="2"/>
        <v>0</v>
      </c>
      <c r="AE81">
        <f t="shared" si="16"/>
        <v>0</v>
      </c>
      <c r="AG81">
        <f t="shared" si="17"/>
        <v>0</v>
      </c>
      <c r="AI81">
        <f t="shared" si="18"/>
        <v>0</v>
      </c>
    </row>
    <row r="82" spans="1:35" ht="12.75">
      <c r="A82" t="s">
        <v>36</v>
      </c>
      <c r="B82" t="s">
        <v>37</v>
      </c>
      <c r="C82" t="s">
        <v>38</v>
      </c>
      <c r="D82" s="3">
        <f t="shared" si="0"/>
        <v>5</v>
      </c>
      <c r="E82" s="3">
        <f t="shared" si="1"/>
        <v>16</v>
      </c>
      <c r="F82" s="3">
        <f t="shared" si="6"/>
        <v>80</v>
      </c>
      <c r="H82" s="1">
        <v>32375</v>
      </c>
      <c r="L82" t="s">
        <v>45</v>
      </c>
      <c r="M82" t="s">
        <v>197</v>
      </c>
      <c r="P82">
        <v>20</v>
      </c>
      <c r="Q82">
        <v>25</v>
      </c>
      <c r="R82" t="s">
        <v>47</v>
      </c>
      <c r="S82" t="s">
        <v>42</v>
      </c>
      <c r="T82" t="s">
        <v>179</v>
      </c>
      <c r="U82" t="s">
        <v>119</v>
      </c>
      <c r="W82">
        <f t="shared" si="2"/>
        <v>0</v>
      </c>
      <c r="AE82">
        <f t="shared" si="16"/>
        <v>0</v>
      </c>
      <c r="AG82">
        <f t="shared" si="17"/>
        <v>0</v>
      </c>
      <c r="AI82">
        <f t="shared" si="18"/>
        <v>0</v>
      </c>
    </row>
    <row r="83" spans="1:35" ht="12.75">
      <c r="A83" t="s">
        <v>36</v>
      </c>
      <c r="B83" t="s">
        <v>37</v>
      </c>
      <c r="C83" t="s">
        <v>38</v>
      </c>
      <c r="D83" s="3">
        <f t="shared" si="0"/>
        <v>1</v>
      </c>
      <c r="E83" s="3">
        <f t="shared" si="1"/>
        <v>17</v>
      </c>
      <c r="F83" s="3">
        <f t="shared" si="6"/>
        <v>81</v>
      </c>
      <c r="H83" s="1">
        <v>32388</v>
      </c>
      <c r="L83" t="s">
        <v>198</v>
      </c>
      <c r="M83" t="s">
        <v>199</v>
      </c>
      <c r="P83">
        <v>59</v>
      </c>
      <c r="Q83">
        <v>7</v>
      </c>
      <c r="R83" t="s">
        <v>50</v>
      </c>
      <c r="S83" t="s">
        <v>42</v>
      </c>
      <c r="T83" t="s">
        <v>179</v>
      </c>
      <c r="U83" t="s">
        <v>44</v>
      </c>
      <c r="W83">
        <f t="shared" si="2"/>
        <v>0</v>
      </c>
      <c r="AE83">
        <f t="shared" si="16"/>
        <v>0</v>
      </c>
      <c r="AG83">
        <f t="shared" si="17"/>
        <v>0</v>
      </c>
      <c r="AI83">
        <f t="shared" si="18"/>
        <v>0</v>
      </c>
    </row>
    <row r="84" spans="1:35" ht="12.75">
      <c r="A84" t="s">
        <v>36</v>
      </c>
      <c r="B84" t="s">
        <v>37</v>
      </c>
      <c r="C84" t="s">
        <v>38</v>
      </c>
      <c r="D84" s="3">
        <f t="shared" si="0"/>
        <v>2</v>
      </c>
      <c r="E84" s="3">
        <f t="shared" si="1"/>
        <v>17</v>
      </c>
      <c r="F84" s="3">
        <f t="shared" si="6"/>
        <v>82</v>
      </c>
      <c r="H84" s="1">
        <v>32464</v>
      </c>
      <c r="L84" t="s">
        <v>200</v>
      </c>
      <c r="M84" t="s">
        <v>201</v>
      </c>
      <c r="P84">
        <v>70</v>
      </c>
      <c r="Q84">
        <v>21</v>
      </c>
      <c r="R84" t="s">
        <v>122</v>
      </c>
      <c r="S84" t="s">
        <v>42</v>
      </c>
      <c r="T84" t="s">
        <v>179</v>
      </c>
      <c r="U84" t="s">
        <v>44</v>
      </c>
      <c r="W84">
        <f t="shared" si="2"/>
        <v>0</v>
      </c>
      <c r="AE84">
        <f t="shared" si="16"/>
        <v>0</v>
      </c>
      <c r="AG84">
        <f t="shared" si="17"/>
        <v>0</v>
      </c>
      <c r="AI84">
        <f t="shared" si="18"/>
        <v>0</v>
      </c>
    </row>
    <row r="85" spans="1:35" ht="12.75">
      <c r="A85" t="s">
        <v>36</v>
      </c>
      <c r="B85" t="s">
        <v>37</v>
      </c>
      <c r="C85" t="s">
        <v>38</v>
      </c>
      <c r="D85" s="3">
        <f t="shared" si="0"/>
        <v>3</v>
      </c>
      <c r="E85" s="3">
        <f t="shared" si="1"/>
        <v>17</v>
      </c>
      <c r="F85" s="3">
        <f t="shared" si="6"/>
        <v>83</v>
      </c>
      <c r="H85" s="1">
        <v>32478</v>
      </c>
      <c r="L85" t="s">
        <v>166</v>
      </c>
      <c r="M85" t="s">
        <v>202</v>
      </c>
      <c r="P85">
        <v>75</v>
      </c>
      <c r="Q85">
        <v>5</v>
      </c>
      <c r="R85" t="s">
        <v>61</v>
      </c>
      <c r="S85" t="s">
        <v>42</v>
      </c>
      <c r="T85" t="s">
        <v>179</v>
      </c>
      <c r="W85">
        <f t="shared" si="2"/>
        <v>0</v>
      </c>
      <c r="AE85">
        <f t="shared" si="16"/>
        <v>0</v>
      </c>
      <c r="AG85">
        <f t="shared" si="17"/>
        <v>0</v>
      </c>
      <c r="AI85">
        <f t="shared" si="18"/>
        <v>0</v>
      </c>
    </row>
    <row r="86" spans="1:35" ht="12.75">
      <c r="A86" t="s">
        <v>36</v>
      </c>
      <c r="B86" t="s">
        <v>37</v>
      </c>
      <c r="C86" t="s">
        <v>38</v>
      </c>
      <c r="D86" s="3">
        <f t="shared" si="0"/>
        <v>4</v>
      </c>
      <c r="E86" s="3">
        <f t="shared" si="1"/>
        <v>17</v>
      </c>
      <c r="F86" s="3">
        <f t="shared" si="6"/>
        <v>84</v>
      </c>
      <c r="H86" s="1">
        <v>32485</v>
      </c>
      <c r="L86" t="s">
        <v>203</v>
      </c>
      <c r="M86" t="s">
        <v>204</v>
      </c>
      <c r="P86">
        <v>71</v>
      </c>
      <c r="Q86">
        <v>12</v>
      </c>
      <c r="R86" t="s">
        <v>61</v>
      </c>
      <c r="S86" t="s">
        <v>42</v>
      </c>
      <c r="T86" t="s">
        <v>179</v>
      </c>
      <c r="U86" t="s">
        <v>44</v>
      </c>
      <c r="W86">
        <f t="shared" si="2"/>
        <v>0</v>
      </c>
      <c r="AE86">
        <f t="shared" si="16"/>
        <v>0</v>
      </c>
      <c r="AG86">
        <f t="shared" si="17"/>
        <v>0</v>
      </c>
      <c r="AI86">
        <f t="shared" si="18"/>
        <v>0</v>
      </c>
    </row>
    <row r="87" spans="1:35" ht="12.75">
      <c r="A87" t="s">
        <v>36</v>
      </c>
      <c r="B87" t="s">
        <v>37</v>
      </c>
      <c r="C87" t="s">
        <v>38</v>
      </c>
      <c r="D87" s="3">
        <f t="shared" si="0"/>
        <v>5</v>
      </c>
      <c r="E87" s="3">
        <f t="shared" si="1"/>
        <v>17</v>
      </c>
      <c r="F87" s="3">
        <f t="shared" si="6"/>
        <v>85</v>
      </c>
      <c r="H87" s="1">
        <v>32501</v>
      </c>
      <c r="L87" t="s">
        <v>138</v>
      </c>
      <c r="M87" t="s">
        <v>205</v>
      </c>
      <c r="P87">
        <v>77</v>
      </c>
      <c r="Q87">
        <v>29</v>
      </c>
      <c r="R87" t="s">
        <v>61</v>
      </c>
      <c r="S87" t="s">
        <v>42</v>
      </c>
      <c r="T87" t="s">
        <v>179</v>
      </c>
      <c r="U87" t="s">
        <v>44</v>
      </c>
      <c r="W87">
        <f t="shared" si="2"/>
        <v>0</v>
      </c>
      <c r="AE87">
        <f t="shared" si="16"/>
        <v>0</v>
      </c>
      <c r="AG87">
        <f t="shared" si="17"/>
        <v>0</v>
      </c>
      <c r="AI87">
        <f t="shared" si="18"/>
        <v>0</v>
      </c>
    </row>
    <row r="88" spans="1:35" ht="12.75">
      <c r="A88" t="s">
        <v>36</v>
      </c>
      <c r="B88" t="s">
        <v>37</v>
      </c>
      <c r="C88" t="s">
        <v>38</v>
      </c>
      <c r="D88" s="3">
        <f t="shared" si="0"/>
        <v>1</v>
      </c>
      <c r="E88" s="3">
        <f t="shared" si="1"/>
        <v>18</v>
      </c>
      <c r="F88" s="3">
        <f t="shared" si="6"/>
        <v>86</v>
      </c>
      <c r="H88" s="1">
        <v>32520</v>
      </c>
      <c r="L88" t="s">
        <v>206</v>
      </c>
      <c r="M88" t="s">
        <v>207</v>
      </c>
      <c r="P88">
        <v>80</v>
      </c>
      <c r="Q88">
        <v>16</v>
      </c>
      <c r="R88" t="s">
        <v>69</v>
      </c>
      <c r="S88" t="s">
        <v>51</v>
      </c>
      <c r="T88" t="s">
        <v>179</v>
      </c>
      <c r="U88" t="s">
        <v>119</v>
      </c>
      <c r="W88">
        <f t="shared" si="2"/>
        <v>0</v>
      </c>
      <c r="AE88">
        <f t="shared" si="16"/>
        <v>0</v>
      </c>
      <c r="AG88">
        <f t="shared" si="17"/>
        <v>0</v>
      </c>
      <c r="AI88">
        <f t="shared" si="18"/>
        <v>0</v>
      </c>
    </row>
    <row r="89" spans="1:35" ht="12.75">
      <c r="A89" t="s">
        <v>36</v>
      </c>
      <c r="B89" t="s">
        <v>37</v>
      </c>
      <c r="C89" t="s">
        <v>38</v>
      </c>
      <c r="D89" s="3">
        <f t="shared" si="0"/>
        <v>2</v>
      </c>
      <c r="E89" s="3">
        <f t="shared" si="1"/>
        <v>18</v>
      </c>
      <c r="F89" s="3">
        <f t="shared" si="6"/>
        <v>87</v>
      </c>
      <c r="H89" s="1">
        <v>32576</v>
      </c>
      <c r="L89" t="s">
        <v>80</v>
      </c>
      <c r="M89" t="s">
        <v>208</v>
      </c>
      <c r="P89">
        <v>90</v>
      </c>
      <c r="Q89">
        <v>14</v>
      </c>
      <c r="R89" t="s">
        <v>98</v>
      </c>
      <c r="S89" t="s">
        <v>51</v>
      </c>
      <c r="T89" t="s">
        <v>179</v>
      </c>
      <c r="U89" t="s">
        <v>44</v>
      </c>
      <c r="W89">
        <f t="shared" si="2"/>
        <v>0</v>
      </c>
      <c r="AE89">
        <f t="shared" si="16"/>
        <v>0</v>
      </c>
      <c r="AG89">
        <f t="shared" si="17"/>
        <v>0</v>
      </c>
      <c r="AI89">
        <f t="shared" si="18"/>
        <v>0</v>
      </c>
    </row>
    <row r="90" spans="1:35" ht="12.75">
      <c r="A90" t="s">
        <v>36</v>
      </c>
      <c r="B90" t="s">
        <v>37</v>
      </c>
      <c r="C90" t="s">
        <v>38</v>
      </c>
      <c r="D90" s="3">
        <f t="shared" si="0"/>
        <v>3</v>
      </c>
      <c r="E90" s="3">
        <f t="shared" si="1"/>
        <v>18</v>
      </c>
      <c r="F90" s="3">
        <f t="shared" si="6"/>
        <v>88</v>
      </c>
      <c r="H90" s="1">
        <v>32590</v>
      </c>
      <c r="L90" t="s">
        <v>120</v>
      </c>
      <c r="M90" t="s">
        <v>209</v>
      </c>
      <c r="P90">
        <v>80</v>
      </c>
      <c r="Q90">
        <v>29</v>
      </c>
      <c r="R90" t="s">
        <v>98</v>
      </c>
      <c r="S90" t="s">
        <v>51</v>
      </c>
      <c r="T90" t="s">
        <v>179</v>
      </c>
      <c r="U90" t="s">
        <v>44</v>
      </c>
      <c r="W90">
        <f t="shared" si="2"/>
        <v>0</v>
      </c>
      <c r="AE90">
        <f t="shared" si="16"/>
        <v>0</v>
      </c>
      <c r="AG90">
        <f t="shared" si="17"/>
        <v>0</v>
      </c>
      <c r="AI90">
        <f t="shared" si="18"/>
        <v>0</v>
      </c>
    </row>
    <row r="91" spans="1:35" ht="12.75">
      <c r="A91" t="s">
        <v>36</v>
      </c>
      <c r="B91" t="s">
        <v>37</v>
      </c>
      <c r="C91" t="s">
        <v>38</v>
      </c>
      <c r="D91" s="3">
        <f t="shared" si="0"/>
        <v>4</v>
      </c>
      <c r="E91" s="3">
        <f t="shared" si="1"/>
        <v>18</v>
      </c>
      <c r="F91" s="3">
        <f t="shared" si="6"/>
        <v>89</v>
      </c>
      <c r="H91" s="1">
        <v>32597</v>
      </c>
      <c r="L91" t="s">
        <v>210</v>
      </c>
      <c r="M91" t="s">
        <v>211</v>
      </c>
      <c r="P91">
        <v>82</v>
      </c>
      <c r="Q91">
        <v>4</v>
      </c>
      <c r="R91" t="s">
        <v>72</v>
      </c>
      <c r="S91" t="s">
        <v>212</v>
      </c>
      <c r="T91" t="s">
        <v>179</v>
      </c>
      <c r="U91" t="s">
        <v>44</v>
      </c>
      <c r="W91">
        <f t="shared" si="2"/>
        <v>0</v>
      </c>
      <c r="AE91">
        <f t="shared" si="16"/>
        <v>0</v>
      </c>
      <c r="AG91">
        <f t="shared" si="17"/>
        <v>0</v>
      </c>
      <c r="AI91">
        <f t="shared" si="18"/>
        <v>0</v>
      </c>
    </row>
    <row r="92" spans="1:35" ht="12.75">
      <c r="A92" t="s">
        <v>36</v>
      </c>
      <c r="B92" t="s">
        <v>37</v>
      </c>
      <c r="C92" t="s">
        <v>38</v>
      </c>
      <c r="D92" s="3">
        <f t="shared" si="0"/>
        <v>5</v>
      </c>
      <c r="E92" s="3">
        <f t="shared" si="1"/>
        <v>18</v>
      </c>
      <c r="F92" s="3">
        <f t="shared" si="6"/>
        <v>90</v>
      </c>
      <c r="H92" s="1">
        <v>32617</v>
      </c>
      <c r="L92" t="s">
        <v>213</v>
      </c>
      <c r="M92" t="s">
        <v>214</v>
      </c>
      <c r="P92">
        <v>75</v>
      </c>
      <c r="Q92">
        <v>25</v>
      </c>
      <c r="R92" t="s">
        <v>72</v>
      </c>
      <c r="S92" t="s">
        <v>42</v>
      </c>
      <c r="T92" t="s">
        <v>179</v>
      </c>
      <c r="U92" t="s">
        <v>44</v>
      </c>
      <c r="W92">
        <f t="shared" si="2"/>
        <v>0</v>
      </c>
      <c r="AE92">
        <f t="shared" si="16"/>
        <v>0</v>
      </c>
      <c r="AG92">
        <f t="shared" si="17"/>
        <v>0</v>
      </c>
      <c r="AI92">
        <f t="shared" si="18"/>
        <v>0</v>
      </c>
    </row>
    <row r="93" spans="1:35" ht="12.75">
      <c r="A93" t="s">
        <v>36</v>
      </c>
      <c r="B93" t="s">
        <v>37</v>
      </c>
      <c r="C93" t="s">
        <v>38</v>
      </c>
      <c r="D93" s="3">
        <f t="shared" si="0"/>
        <v>1</v>
      </c>
      <c r="E93" s="3">
        <f t="shared" si="1"/>
        <v>19</v>
      </c>
      <c r="F93" s="3">
        <f t="shared" si="6"/>
        <v>91</v>
      </c>
      <c r="H93" s="1">
        <v>32624</v>
      </c>
      <c r="L93" t="s">
        <v>138</v>
      </c>
      <c r="M93" t="s">
        <v>215</v>
      </c>
      <c r="P93">
        <v>65</v>
      </c>
      <c r="Q93">
        <v>3</v>
      </c>
      <c r="R93" t="s">
        <v>79</v>
      </c>
      <c r="S93" t="s">
        <v>51</v>
      </c>
      <c r="T93" t="s">
        <v>179</v>
      </c>
      <c r="U93" t="s">
        <v>44</v>
      </c>
      <c r="W93">
        <f t="shared" si="2"/>
        <v>0</v>
      </c>
      <c r="AE93">
        <f t="shared" si="16"/>
        <v>0</v>
      </c>
      <c r="AG93">
        <f t="shared" si="17"/>
        <v>0</v>
      </c>
      <c r="AI93">
        <f t="shared" si="18"/>
        <v>0</v>
      </c>
    </row>
    <row r="94" spans="1:35" ht="12.75">
      <c r="A94" t="s">
        <v>36</v>
      </c>
      <c r="B94" t="s">
        <v>37</v>
      </c>
      <c r="C94" t="s">
        <v>38</v>
      </c>
      <c r="D94" s="3">
        <f t="shared" si="0"/>
        <v>2</v>
      </c>
      <c r="E94" s="3">
        <f t="shared" si="1"/>
        <v>19</v>
      </c>
      <c r="F94" s="3">
        <f t="shared" si="6"/>
        <v>92</v>
      </c>
      <c r="H94" s="1">
        <v>32660</v>
      </c>
      <c r="L94" t="s">
        <v>198</v>
      </c>
      <c r="M94" t="s">
        <v>216</v>
      </c>
      <c r="P94">
        <v>70</v>
      </c>
      <c r="Q94">
        <v>7</v>
      </c>
      <c r="R94" t="s">
        <v>41</v>
      </c>
      <c r="S94" t="s">
        <v>51</v>
      </c>
      <c r="T94" t="s">
        <v>179</v>
      </c>
      <c r="U94" t="s">
        <v>44</v>
      </c>
      <c r="W94">
        <f t="shared" si="2"/>
        <v>0</v>
      </c>
      <c r="AE94">
        <f t="shared" si="16"/>
        <v>0</v>
      </c>
      <c r="AG94">
        <f t="shared" si="17"/>
        <v>0</v>
      </c>
      <c r="AI94">
        <f t="shared" si="18"/>
        <v>0</v>
      </c>
    </row>
    <row r="95" spans="1:35" ht="12.75">
      <c r="A95" t="s">
        <v>36</v>
      </c>
      <c r="B95" t="s">
        <v>37</v>
      </c>
      <c r="C95" t="s">
        <v>38</v>
      </c>
      <c r="D95" s="3">
        <f t="shared" si="0"/>
        <v>3</v>
      </c>
      <c r="E95" s="3">
        <f t="shared" si="1"/>
        <v>19</v>
      </c>
      <c r="F95" s="3">
        <f t="shared" si="6"/>
        <v>93</v>
      </c>
      <c r="H95" s="1">
        <v>32669</v>
      </c>
      <c r="L95" t="s">
        <v>217</v>
      </c>
      <c r="M95" t="s">
        <v>218</v>
      </c>
      <c r="P95">
        <v>76</v>
      </c>
      <c r="Q95">
        <v>16</v>
      </c>
      <c r="R95" t="s">
        <v>41</v>
      </c>
      <c r="S95" t="s">
        <v>42</v>
      </c>
      <c r="T95" t="s">
        <v>179</v>
      </c>
      <c r="U95" t="s">
        <v>44</v>
      </c>
      <c r="W95">
        <f t="shared" si="2"/>
        <v>0</v>
      </c>
      <c r="AE95">
        <f t="shared" si="16"/>
        <v>0</v>
      </c>
      <c r="AG95">
        <f t="shared" si="17"/>
        <v>0</v>
      </c>
      <c r="AI95">
        <f t="shared" si="18"/>
        <v>0</v>
      </c>
    </row>
    <row r="96" spans="1:35" ht="12.75">
      <c r="A96" t="s">
        <v>36</v>
      </c>
      <c r="B96" t="s">
        <v>37</v>
      </c>
      <c r="C96" t="s">
        <v>38</v>
      </c>
      <c r="D96" s="3">
        <f t="shared" si="0"/>
        <v>4</v>
      </c>
      <c r="E96" s="3">
        <f t="shared" si="1"/>
        <v>19</v>
      </c>
      <c r="F96" s="3">
        <f t="shared" si="6"/>
        <v>94</v>
      </c>
      <c r="H96" s="1">
        <v>32680</v>
      </c>
      <c r="L96" t="s">
        <v>219</v>
      </c>
      <c r="M96" t="s">
        <v>220</v>
      </c>
      <c r="P96">
        <v>81</v>
      </c>
      <c r="Q96">
        <v>27</v>
      </c>
      <c r="R96" t="s">
        <v>41</v>
      </c>
      <c r="S96" t="s">
        <v>42</v>
      </c>
      <c r="T96" t="s">
        <v>179</v>
      </c>
      <c r="U96" t="s">
        <v>44</v>
      </c>
      <c r="W96">
        <f t="shared" si="2"/>
        <v>0</v>
      </c>
      <c r="AE96">
        <f t="shared" si="16"/>
        <v>0</v>
      </c>
      <c r="AG96">
        <f t="shared" si="17"/>
        <v>0</v>
      </c>
      <c r="AI96">
        <f t="shared" si="18"/>
        <v>0</v>
      </c>
    </row>
    <row r="97" spans="1:35" ht="12.75">
      <c r="A97" t="s">
        <v>36</v>
      </c>
      <c r="B97" t="s">
        <v>37</v>
      </c>
      <c r="C97" t="s">
        <v>38</v>
      </c>
      <c r="D97" s="3">
        <f t="shared" si="0"/>
        <v>5</v>
      </c>
      <c r="E97" s="3">
        <f t="shared" si="1"/>
        <v>19</v>
      </c>
      <c r="F97" s="3">
        <f t="shared" si="6"/>
        <v>95</v>
      </c>
      <c r="H97" s="1">
        <v>32695</v>
      </c>
      <c r="L97" t="s">
        <v>221</v>
      </c>
      <c r="M97" t="s">
        <v>207</v>
      </c>
      <c r="P97">
        <v>78</v>
      </c>
      <c r="Q97">
        <v>12</v>
      </c>
      <c r="R97" t="s">
        <v>84</v>
      </c>
      <c r="S97" t="s">
        <v>51</v>
      </c>
      <c r="T97" t="s">
        <v>179</v>
      </c>
      <c r="U97" t="s">
        <v>119</v>
      </c>
      <c r="W97">
        <f t="shared" si="2"/>
        <v>0</v>
      </c>
      <c r="AE97">
        <f t="shared" si="16"/>
        <v>0</v>
      </c>
      <c r="AG97">
        <f t="shared" si="17"/>
        <v>0</v>
      </c>
      <c r="AI97">
        <f t="shared" si="18"/>
        <v>0</v>
      </c>
    </row>
    <row r="98" spans="1:35" ht="12.75">
      <c r="A98" t="s">
        <v>36</v>
      </c>
      <c r="B98" t="s">
        <v>37</v>
      </c>
      <c r="C98" t="s">
        <v>38</v>
      </c>
      <c r="D98" s="3">
        <f t="shared" si="0"/>
        <v>1</v>
      </c>
      <c r="E98" s="3">
        <f t="shared" si="1"/>
        <v>20</v>
      </c>
      <c r="F98" s="3">
        <f t="shared" si="6"/>
        <v>96</v>
      </c>
      <c r="H98" s="1">
        <v>32718</v>
      </c>
      <c r="L98" t="s">
        <v>222</v>
      </c>
      <c r="M98" t="s">
        <v>223</v>
      </c>
      <c r="P98">
        <v>61</v>
      </c>
      <c r="Q98">
        <v>4</v>
      </c>
      <c r="R98" t="s">
        <v>47</v>
      </c>
      <c r="S98" t="s">
        <v>42</v>
      </c>
      <c r="T98" t="s">
        <v>179</v>
      </c>
      <c r="U98" t="s">
        <v>44</v>
      </c>
      <c r="W98">
        <f t="shared" si="2"/>
        <v>0</v>
      </c>
      <c r="AE98">
        <f t="shared" si="16"/>
        <v>0</v>
      </c>
      <c r="AG98">
        <f t="shared" si="17"/>
        <v>0</v>
      </c>
      <c r="AI98">
        <f t="shared" si="18"/>
        <v>0</v>
      </c>
    </row>
    <row r="99" spans="1:35" ht="12.75">
      <c r="A99" t="s">
        <v>36</v>
      </c>
      <c r="B99" t="s">
        <v>37</v>
      </c>
      <c r="C99" t="s">
        <v>38</v>
      </c>
      <c r="D99" s="3">
        <f t="shared" si="0"/>
        <v>2</v>
      </c>
      <c r="E99" s="3">
        <f t="shared" si="1"/>
        <v>20</v>
      </c>
      <c r="F99" s="3">
        <f t="shared" si="6"/>
        <v>97</v>
      </c>
      <c r="H99" s="1">
        <v>32738</v>
      </c>
      <c r="L99" t="s">
        <v>224</v>
      </c>
      <c r="M99" t="s">
        <v>185</v>
      </c>
      <c r="P99">
        <v>61</v>
      </c>
      <c r="Q99">
        <v>22</v>
      </c>
      <c r="R99" t="s">
        <v>47</v>
      </c>
      <c r="S99" t="s">
        <v>42</v>
      </c>
      <c r="T99" t="s">
        <v>179</v>
      </c>
      <c r="U99" t="s">
        <v>44</v>
      </c>
      <c r="W99">
        <f t="shared" si="2"/>
        <v>0</v>
      </c>
      <c r="AE99">
        <f t="shared" si="16"/>
        <v>0</v>
      </c>
      <c r="AG99">
        <f t="shared" si="17"/>
        <v>0</v>
      </c>
      <c r="AI99">
        <f t="shared" si="18"/>
        <v>0</v>
      </c>
    </row>
    <row r="100" spans="1:35" ht="12.75">
      <c r="A100" t="s">
        <v>36</v>
      </c>
      <c r="B100" t="s">
        <v>37</v>
      </c>
      <c r="C100" t="s">
        <v>38</v>
      </c>
      <c r="D100" s="3">
        <f t="shared" si="0"/>
        <v>3</v>
      </c>
      <c r="E100" s="3">
        <f t="shared" si="1"/>
        <v>20</v>
      </c>
      <c r="F100" s="3">
        <f t="shared" si="6"/>
        <v>98</v>
      </c>
      <c r="H100" s="1">
        <v>32878</v>
      </c>
      <c r="L100" t="s">
        <v>225</v>
      </c>
      <c r="M100" t="s">
        <v>226</v>
      </c>
      <c r="P100">
        <v>90</v>
      </c>
      <c r="Q100">
        <v>10</v>
      </c>
      <c r="R100" t="s">
        <v>69</v>
      </c>
      <c r="S100" t="s">
        <v>51</v>
      </c>
      <c r="T100" t="s">
        <v>179</v>
      </c>
      <c r="U100" t="s">
        <v>44</v>
      </c>
      <c r="W100">
        <f t="shared" si="2"/>
        <v>0</v>
      </c>
      <c r="AE100">
        <f t="shared" si="16"/>
        <v>0</v>
      </c>
      <c r="AG100">
        <f t="shared" si="17"/>
        <v>0</v>
      </c>
      <c r="AI100">
        <f t="shared" si="18"/>
        <v>0</v>
      </c>
    </row>
    <row r="101" spans="1:35" ht="12.75">
      <c r="A101" t="s">
        <v>36</v>
      </c>
      <c r="B101" t="s">
        <v>37</v>
      </c>
      <c r="C101" t="s">
        <v>38</v>
      </c>
      <c r="D101" s="3">
        <f t="shared" si="0"/>
        <v>4</v>
      </c>
      <c r="E101" s="3">
        <f t="shared" si="1"/>
        <v>20</v>
      </c>
      <c r="F101" s="3">
        <f t="shared" si="6"/>
        <v>99</v>
      </c>
      <c r="H101" s="1">
        <v>32879</v>
      </c>
      <c r="L101" t="s">
        <v>227</v>
      </c>
      <c r="M101" t="s">
        <v>228</v>
      </c>
      <c r="P101">
        <v>72</v>
      </c>
      <c r="Q101">
        <v>9</v>
      </c>
      <c r="R101" t="s">
        <v>69</v>
      </c>
      <c r="S101" t="s">
        <v>51</v>
      </c>
      <c r="T101" t="s">
        <v>179</v>
      </c>
      <c r="U101" t="s">
        <v>119</v>
      </c>
      <c r="W101">
        <f t="shared" si="2"/>
        <v>0</v>
      </c>
      <c r="AE101">
        <f t="shared" si="16"/>
        <v>0</v>
      </c>
      <c r="AG101">
        <f t="shared" si="17"/>
        <v>0</v>
      </c>
      <c r="AI101">
        <f t="shared" si="18"/>
        <v>0</v>
      </c>
    </row>
    <row r="102" spans="1:35" ht="12.75">
      <c r="A102" t="s">
        <v>36</v>
      </c>
      <c r="B102" t="s">
        <v>37</v>
      </c>
      <c r="C102" t="s">
        <v>38</v>
      </c>
      <c r="D102" s="3">
        <f t="shared" si="0"/>
        <v>5</v>
      </c>
      <c r="E102" s="3">
        <f t="shared" si="1"/>
        <v>20</v>
      </c>
      <c r="F102" s="3">
        <f t="shared" si="6"/>
        <v>100</v>
      </c>
      <c r="H102" s="1">
        <v>33079</v>
      </c>
      <c r="L102" t="s">
        <v>229</v>
      </c>
      <c r="M102" t="s">
        <v>230</v>
      </c>
      <c r="P102">
        <v>25</v>
      </c>
      <c r="Q102">
        <v>30</v>
      </c>
      <c r="R102" t="s">
        <v>84</v>
      </c>
      <c r="S102" t="s">
        <v>231</v>
      </c>
      <c r="T102" t="s">
        <v>179</v>
      </c>
      <c r="U102" t="s">
        <v>119</v>
      </c>
      <c r="W102">
        <f t="shared" si="2"/>
        <v>0</v>
      </c>
      <c r="AE102">
        <f t="shared" si="16"/>
        <v>0</v>
      </c>
      <c r="AG102">
        <f t="shared" si="17"/>
        <v>0</v>
      </c>
      <c r="AI102">
        <f t="shared" si="18"/>
        <v>0</v>
      </c>
    </row>
    <row r="103" spans="1:35" ht="12.75">
      <c r="A103" t="s">
        <v>36</v>
      </c>
      <c r="B103" t="s">
        <v>37</v>
      </c>
      <c r="C103" t="s">
        <v>38</v>
      </c>
      <c r="D103" s="3">
        <f t="shared" si="0"/>
        <v>1</v>
      </c>
      <c r="E103" s="3">
        <f t="shared" si="1"/>
        <v>21</v>
      </c>
      <c r="F103" s="3">
        <f t="shared" si="6"/>
        <v>101</v>
      </c>
      <c r="H103" s="1">
        <v>33115</v>
      </c>
      <c r="L103" t="s">
        <v>232</v>
      </c>
      <c r="M103" t="s">
        <v>233</v>
      </c>
      <c r="Q103">
        <v>5</v>
      </c>
      <c r="R103" t="s">
        <v>50</v>
      </c>
      <c r="S103" t="s">
        <v>42</v>
      </c>
      <c r="T103" t="s">
        <v>179</v>
      </c>
      <c r="U103" t="s">
        <v>44</v>
      </c>
      <c r="W103">
        <f t="shared" si="2"/>
        <v>0</v>
      </c>
      <c r="AE103">
        <f t="shared" si="16"/>
        <v>0</v>
      </c>
      <c r="AG103">
        <f t="shared" si="17"/>
        <v>0</v>
      </c>
      <c r="AI103">
        <f t="shared" si="18"/>
        <v>0</v>
      </c>
    </row>
    <row r="104" spans="1:35" ht="12.75">
      <c r="A104" t="s">
        <v>36</v>
      </c>
      <c r="B104" t="s">
        <v>37</v>
      </c>
      <c r="C104" t="s">
        <v>38</v>
      </c>
      <c r="D104" s="3">
        <f t="shared" si="0"/>
        <v>2</v>
      </c>
      <c r="E104" s="3">
        <f t="shared" si="1"/>
        <v>21</v>
      </c>
      <c r="F104" s="3">
        <f t="shared" si="6"/>
        <v>102</v>
      </c>
      <c r="H104" s="1">
        <v>33117</v>
      </c>
      <c r="L104" t="s">
        <v>234</v>
      </c>
      <c r="M104" t="s">
        <v>235</v>
      </c>
      <c r="P104">
        <v>43</v>
      </c>
      <c r="Q104">
        <v>3</v>
      </c>
      <c r="R104" t="s">
        <v>50</v>
      </c>
      <c r="S104" t="s">
        <v>51</v>
      </c>
      <c r="T104" t="s">
        <v>179</v>
      </c>
      <c r="U104" t="s">
        <v>44</v>
      </c>
      <c r="W104">
        <f t="shared" si="2"/>
        <v>0</v>
      </c>
      <c r="AE104">
        <f t="shared" si="16"/>
        <v>0</v>
      </c>
      <c r="AG104">
        <f t="shared" si="17"/>
        <v>0</v>
      </c>
      <c r="AI104">
        <f t="shared" si="18"/>
        <v>0</v>
      </c>
    </row>
    <row r="105" spans="1:35" ht="12.75">
      <c r="A105" t="s">
        <v>36</v>
      </c>
      <c r="B105" t="s">
        <v>37</v>
      </c>
      <c r="C105" t="s">
        <v>38</v>
      </c>
      <c r="D105" s="3">
        <f t="shared" si="0"/>
        <v>3</v>
      </c>
      <c r="E105" s="3">
        <f t="shared" si="1"/>
        <v>21</v>
      </c>
      <c r="F105" s="3">
        <f t="shared" si="6"/>
        <v>103</v>
      </c>
      <c r="H105" s="1">
        <v>33197</v>
      </c>
      <c r="L105" t="s">
        <v>203</v>
      </c>
      <c r="M105" t="s">
        <v>236</v>
      </c>
      <c r="P105">
        <v>77</v>
      </c>
      <c r="Q105">
        <v>26</v>
      </c>
      <c r="R105" t="s">
        <v>122</v>
      </c>
      <c r="S105" t="s">
        <v>51</v>
      </c>
      <c r="T105" t="s">
        <v>179</v>
      </c>
      <c r="U105" t="s">
        <v>44</v>
      </c>
      <c r="W105">
        <f t="shared" si="2"/>
        <v>0</v>
      </c>
      <c r="AE105">
        <f t="shared" si="16"/>
        <v>0</v>
      </c>
      <c r="AG105">
        <f t="shared" si="17"/>
        <v>0</v>
      </c>
      <c r="AI105">
        <f t="shared" si="18"/>
        <v>0</v>
      </c>
    </row>
    <row r="106" spans="1:35" ht="12.75">
      <c r="A106" t="s">
        <v>36</v>
      </c>
      <c r="B106" t="s">
        <v>37</v>
      </c>
      <c r="C106" t="s">
        <v>38</v>
      </c>
      <c r="D106" s="3">
        <f t="shared" si="0"/>
        <v>4</v>
      </c>
      <c r="E106" s="3">
        <f t="shared" si="1"/>
        <v>21</v>
      </c>
      <c r="F106" s="3">
        <f t="shared" si="6"/>
        <v>104</v>
      </c>
      <c r="H106" s="1">
        <v>33200</v>
      </c>
      <c r="L106" t="s">
        <v>132</v>
      </c>
      <c r="M106" t="s">
        <v>237</v>
      </c>
      <c r="P106">
        <v>79</v>
      </c>
      <c r="Q106">
        <v>28</v>
      </c>
      <c r="R106" t="s">
        <v>122</v>
      </c>
      <c r="S106" t="s">
        <v>51</v>
      </c>
      <c r="T106" t="s">
        <v>179</v>
      </c>
      <c r="U106" t="s">
        <v>44</v>
      </c>
      <c r="W106">
        <f t="shared" si="2"/>
        <v>0</v>
      </c>
      <c r="AE106">
        <f t="shared" si="16"/>
        <v>0</v>
      </c>
      <c r="AG106">
        <f t="shared" si="17"/>
        <v>0</v>
      </c>
      <c r="AI106">
        <f t="shared" si="18"/>
        <v>0</v>
      </c>
    </row>
    <row r="107" spans="1:35" ht="12.75">
      <c r="A107" t="s">
        <v>36</v>
      </c>
      <c r="B107" t="s">
        <v>37</v>
      </c>
      <c r="C107" t="s">
        <v>38</v>
      </c>
      <c r="D107" s="3">
        <f t="shared" si="0"/>
        <v>5</v>
      </c>
      <c r="E107" s="3">
        <f t="shared" si="1"/>
        <v>21</v>
      </c>
      <c r="F107" s="3">
        <f t="shared" si="6"/>
        <v>105</v>
      </c>
      <c r="H107" s="1">
        <v>33245</v>
      </c>
      <c r="L107" t="s">
        <v>238</v>
      </c>
      <c r="M107" t="s">
        <v>239</v>
      </c>
      <c r="P107">
        <v>70</v>
      </c>
      <c r="Q107">
        <v>15</v>
      </c>
      <c r="R107" t="s">
        <v>69</v>
      </c>
      <c r="S107" t="s">
        <v>42</v>
      </c>
      <c r="T107" t="s">
        <v>179</v>
      </c>
      <c r="U107" t="s">
        <v>44</v>
      </c>
      <c r="W107">
        <f t="shared" si="2"/>
        <v>0</v>
      </c>
      <c r="AE107">
        <f t="shared" si="16"/>
        <v>0</v>
      </c>
      <c r="AG107">
        <f t="shared" si="17"/>
        <v>0</v>
      </c>
      <c r="AI107">
        <f t="shared" si="18"/>
        <v>0</v>
      </c>
    </row>
    <row r="108" spans="1:35" ht="12.75">
      <c r="A108" t="s">
        <v>36</v>
      </c>
      <c r="B108" t="s">
        <v>37</v>
      </c>
      <c r="C108" t="s">
        <v>38</v>
      </c>
      <c r="D108" s="3">
        <f t="shared" si="0"/>
        <v>1</v>
      </c>
      <c r="E108" s="3">
        <f t="shared" si="1"/>
        <v>22</v>
      </c>
      <c r="F108" s="3">
        <f t="shared" si="6"/>
        <v>106</v>
      </c>
      <c r="H108" s="1">
        <v>33347</v>
      </c>
      <c r="L108" t="s">
        <v>86</v>
      </c>
      <c r="M108" t="s">
        <v>240</v>
      </c>
      <c r="P108">
        <v>70</v>
      </c>
      <c r="Q108">
        <v>23</v>
      </c>
      <c r="R108" t="s">
        <v>72</v>
      </c>
      <c r="S108" t="s">
        <v>51</v>
      </c>
      <c r="T108" t="s">
        <v>179</v>
      </c>
      <c r="U108" t="s">
        <v>44</v>
      </c>
      <c r="W108">
        <f t="shared" si="2"/>
        <v>0</v>
      </c>
      <c r="AE108">
        <f t="shared" si="16"/>
        <v>0</v>
      </c>
      <c r="AG108">
        <f t="shared" si="17"/>
        <v>0</v>
      </c>
      <c r="AI108">
        <f t="shared" si="18"/>
        <v>0</v>
      </c>
    </row>
    <row r="109" spans="1:35" ht="12.75">
      <c r="A109" t="s">
        <v>36</v>
      </c>
      <c r="B109" t="s">
        <v>37</v>
      </c>
      <c r="C109" t="s">
        <v>38</v>
      </c>
      <c r="D109" s="3">
        <f t="shared" si="0"/>
        <v>2</v>
      </c>
      <c r="E109" s="3">
        <f t="shared" si="1"/>
        <v>22</v>
      </c>
      <c r="F109" s="3">
        <f t="shared" si="6"/>
        <v>107</v>
      </c>
      <c r="H109" s="1">
        <v>33390</v>
      </c>
      <c r="L109" t="s">
        <v>241</v>
      </c>
      <c r="M109" t="s">
        <v>242</v>
      </c>
      <c r="P109">
        <v>46</v>
      </c>
      <c r="Q109">
        <v>4</v>
      </c>
      <c r="R109" t="s">
        <v>41</v>
      </c>
      <c r="S109" t="s">
        <v>51</v>
      </c>
      <c r="T109" t="s">
        <v>179</v>
      </c>
      <c r="U109" t="s">
        <v>44</v>
      </c>
      <c r="W109">
        <f t="shared" si="2"/>
        <v>0</v>
      </c>
      <c r="AE109">
        <f t="shared" si="16"/>
        <v>0</v>
      </c>
      <c r="AG109">
        <f t="shared" si="17"/>
        <v>0</v>
      </c>
      <c r="AI109">
        <f t="shared" si="18"/>
        <v>0</v>
      </c>
    </row>
    <row r="110" spans="1:35" ht="12.75">
      <c r="A110" t="s">
        <v>36</v>
      </c>
      <c r="B110" t="s">
        <v>37</v>
      </c>
      <c r="C110" t="s">
        <v>38</v>
      </c>
      <c r="D110" s="3">
        <f t="shared" si="0"/>
        <v>3</v>
      </c>
      <c r="E110" s="3">
        <f t="shared" si="1"/>
        <v>22</v>
      </c>
      <c r="F110" s="3">
        <f t="shared" si="6"/>
        <v>108</v>
      </c>
      <c r="H110" s="1">
        <v>33392</v>
      </c>
      <c r="L110" t="s">
        <v>243</v>
      </c>
      <c r="M110" t="s">
        <v>244</v>
      </c>
      <c r="P110">
        <v>49</v>
      </c>
      <c r="Q110">
        <v>6</v>
      </c>
      <c r="R110" t="s">
        <v>41</v>
      </c>
      <c r="S110" t="s">
        <v>51</v>
      </c>
      <c r="T110" t="s">
        <v>179</v>
      </c>
      <c r="U110" t="s">
        <v>44</v>
      </c>
      <c r="W110">
        <f t="shared" si="2"/>
        <v>0</v>
      </c>
      <c r="AE110">
        <f t="shared" si="16"/>
        <v>0</v>
      </c>
      <c r="AG110">
        <f t="shared" si="17"/>
        <v>0</v>
      </c>
      <c r="AI110">
        <f t="shared" si="18"/>
        <v>0</v>
      </c>
    </row>
    <row r="111" spans="1:35" ht="12.75">
      <c r="A111" t="s">
        <v>36</v>
      </c>
      <c r="B111" t="s">
        <v>37</v>
      </c>
      <c r="C111" t="s">
        <v>38</v>
      </c>
      <c r="D111" s="3">
        <f t="shared" si="0"/>
        <v>4</v>
      </c>
      <c r="E111" s="3">
        <f t="shared" si="1"/>
        <v>22</v>
      </c>
      <c r="F111" s="3">
        <f t="shared" si="6"/>
        <v>109</v>
      </c>
      <c r="H111" s="1">
        <v>33421</v>
      </c>
      <c r="L111" t="s">
        <v>245</v>
      </c>
      <c r="M111" t="s">
        <v>246</v>
      </c>
      <c r="P111">
        <v>78</v>
      </c>
      <c r="Q111">
        <v>6</v>
      </c>
      <c r="R111" t="s">
        <v>84</v>
      </c>
      <c r="S111" t="s">
        <v>51</v>
      </c>
      <c r="T111" t="s">
        <v>179</v>
      </c>
      <c r="U111" t="s">
        <v>44</v>
      </c>
      <c r="W111">
        <f t="shared" si="2"/>
        <v>0</v>
      </c>
      <c r="AE111">
        <f t="shared" si="16"/>
        <v>0</v>
      </c>
      <c r="AG111">
        <f t="shared" si="17"/>
        <v>0</v>
      </c>
      <c r="AI111">
        <f t="shared" si="18"/>
        <v>0</v>
      </c>
    </row>
    <row r="112" spans="1:35" ht="12.75">
      <c r="A112" t="s">
        <v>36</v>
      </c>
      <c r="B112" t="s">
        <v>37</v>
      </c>
      <c r="C112" t="s">
        <v>38</v>
      </c>
      <c r="D112" s="3">
        <f t="shared" si="0"/>
        <v>5</v>
      </c>
      <c r="E112" s="3">
        <f t="shared" si="1"/>
        <v>22</v>
      </c>
      <c r="F112" s="3">
        <f t="shared" si="6"/>
        <v>110</v>
      </c>
      <c r="H112" s="1">
        <v>33500</v>
      </c>
      <c r="L112" t="s">
        <v>247</v>
      </c>
      <c r="M112" t="s">
        <v>248</v>
      </c>
      <c r="P112">
        <v>70</v>
      </c>
      <c r="Q112">
        <v>24</v>
      </c>
      <c r="R112" t="s">
        <v>50</v>
      </c>
      <c r="S112" t="s">
        <v>51</v>
      </c>
      <c r="T112" t="s">
        <v>179</v>
      </c>
      <c r="W112">
        <f t="shared" si="2"/>
        <v>0</v>
      </c>
      <c r="AE112">
        <f t="shared" si="16"/>
        <v>0</v>
      </c>
      <c r="AG112">
        <f t="shared" si="17"/>
        <v>0</v>
      </c>
      <c r="AI112">
        <f t="shared" si="18"/>
        <v>0</v>
      </c>
    </row>
    <row r="113" spans="1:35" ht="12.75">
      <c r="A113" t="s">
        <v>36</v>
      </c>
      <c r="B113" t="s">
        <v>37</v>
      </c>
      <c r="C113" t="s">
        <v>38</v>
      </c>
      <c r="D113" s="3">
        <f t="shared" si="0"/>
        <v>1</v>
      </c>
      <c r="E113" s="3">
        <f t="shared" si="1"/>
        <v>23</v>
      </c>
      <c r="F113" s="3">
        <f t="shared" si="6"/>
        <v>111</v>
      </c>
      <c r="H113" s="1">
        <v>33535</v>
      </c>
      <c r="L113" t="s">
        <v>249</v>
      </c>
      <c r="M113" t="s">
        <v>250</v>
      </c>
      <c r="P113">
        <v>75</v>
      </c>
      <c r="Q113">
        <v>28</v>
      </c>
      <c r="R113" t="s">
        <v>56</v>
      </c>
      <c r="S113" t="s">
        <v>42</v>
      </c>
      <c r="T113" t="s">
        <v>179</v>
      </c>
      <c r="U113" t="s">
        <v>44</v>
      </c>
      <c r="W113">
        <f t="shared" si="2"/>
        <v>0</v>
      </c>
      <c r="AE113">
        <f t="shared" si="16"/>
        <v>0</v>
      </c>
      <c r="AG113">
        <f t="shared" si="17"/>
        <v>0</v>
      </c>
      <c r="AI113">
        <f t="shared" si="18"/>
        <v>0</v>
      </c>
    </row>
    <row r="114" spans="1:35" ht="12.75">
      <c r="A114" t="s">
        <v>36</v>
      </c>
      <c r="B114" t="s">
        <v>37</v>
      </c>
      <c r="C114" t="s">
        <v>38</v>
      </c>
      <c r="D114" s="3">
        <f t="shared" si="0"/>
        <v>2</v>
      </c>
      <c r="E114" s="3">
        <f t="shared" si="1"/>
        <v>23</v>
      </c>
      <c r="F114" s="3">
        <f t="shared" si="6"/>
        <v>112</v>
      </c>
      <c r="H114" s="1">
        <v>33556</v>
      </c>
      <c r="L114" t="s">
        <v>193</v>
      </c>
      <c r="M114" t="s">
        <v>251</v>
      </c>
      <c r="P114">
        <v>67</v>
      </c>
      <c r="Q114">
        <v>18</v>
      </c>
      <c r="R114" t="s">
        <v>122</v>
      </c>
      <c r="S114" t="s">
        <v>42</v>
      </c>
      <c r="T114" t="s">
        <v>179</v>
      </c>
      <c r="U114" t="s">
        <v>44</v>
      </c>
      <c r="W114">
        <f t="shared" si="2"/>
        <v>0</v>
      </c>
      <c r="AE114">
        <f t="shared" si="16"/>
        <v>0</v>
      </c>
      <c r="AG114">
        <f t="shared" si="17"/>
        <v>0</v>
      </c>
      <c r="AI114">
        <f t="shared" si="18"/>
        <v>0</v>
      </c>
    </row>
    <row r="115" spans="1:35" ht="12.75">
      <c r="A115" t="s">
        <v>36</v>
      </c>
      <c r="B115" t="s">
        <v>37</v>
      </c>
      <c r="C115" t="s">
        <v>38</v>
      </c>
      <c r="D115" s="3">
        <f t="shared" si="0"/>
        <v>3</v>
      </c>
      <c r="E115" s="3">
        <f t="shared" si="1"/>
        <v>23</v>
      </c>
      <c r="F115" s="3">
        <f t="shared" si="6"/>
        <v>113</v>
      </c>
      <c r="H115" s="1">
        <v>33573</v>
      </c>
      <c r="L115" t="s">
        <v>52</v>
      </c>
      <c r="M115" t="s">
        <v>235</v>
      </c>
      <c r="P115">
        <v>14</v>
      </c>
      <c r="Q115">
        <v>10</v>
      </c>
      <c r="R115" t="s">
        <v>61</v>
      </c>
      <c r="S115" t="s">
        <v>51</v>
      </c>
      <c r="T115" t="s">
        <v>179</v>
      </c>
      <c r="U115" t="s">
        <v>119</v>
      </c>
      <c r="W115">
        <f t="shared" si="2"/>
        <v>0</v>
      </c>
      <c r="AE115">
        <f t="shared" si="16"/>
        <v>0</v>
      </c>
      <c r="AG115">
        <f t="shared" si="17"/>
        <v>0</v>
      </c>
      <c r="AI115">
        <f t="shared" si="18"/>
        <v>0</v>
      </c>
    </row>
    <row r="116" spans="1:35" ht="12.75">
      <c r="A116" t="s">
        <v>36</v>
      </c>
      <c r="B116" t="s">
        <v>37</v>
      </c>
      <c r="C116" t="s">
        <v>38</v>
      </c>
      <c r="D116" s="3">
        <f t="shared" si="0"/>
        <v>4</v>
      </c>
      <c r="E116" s="3">
        <f t="shared" si="1"/>
        <v>23</v>
      </c>
      <c r="F116" s="3">
        <f t="shared" si="6"/>
        <v>114</v>
      </c>
      <c r="H116" s="1">
        <v>33648</v>
      </c>
      <c r="L116" t="s">
        <v>252</v>
      </c>
      <c r="M116" t="s">
        <v>253</v>
      </c>
      <c r="P116">
        <v>73</v>
      </c>
      <c r="Q116">
        <v>19</v>
      </c>
      <c r="R116" t="s">
        <v>92</v>
      </c>
      <c r="S116" t="s">
        <v>51</v>
      </c>
      <c r="T116" t="s">
        <v>254</v>
      </c>
      <c r="U116" t="s">
        <v>44</v>
      </c>
      <c r="W116">
        <f t="shared" si="2"/>
        <v>0</v>
      </c>
      <c r="AE116">
        <f t="shared" si="16"/>
        <v>0</v>
      </c>
      <c r="AG116">
        <f t="shared" si="17"/>
        <v>0</v>
      </c>
      <c r="AI116">
        <f t="shared" si="18"/>
        <v>0</v>
      </c>
    </row>
    <row r="117" spans="1:35" ht="12.75">
      <c r="A117" t="s">
        <v>36</v>
      </c>
      <c r="B117" t="s">
        <v>37</v>
      </c>
      <c r="C117" t="s">
        <v>38</v>
      </c>
      <c r="D117" s="3">
        <f t="shared" si="0"/>
        <v>5</v>
      </c>
      <c r="E117" s="3">
        <f t="shared" si="1"/>
        <v>23</v>
      </c>
      <c r="F117" s="3">
        <f t="shared" si="6"/>
        <v>115</v>
      </c>
      <c r="H117" s="1">
        <v>33669</v>
      </c>
      <c r="L117" t="s">
        <v>255</v>
      </c>
      <c r="M117" t="s">
        <v>256</v>
      </c>
      <c r="P117">
        <v>30</v>
      </c>
      <c r="Q117">
        <v>10</v>
      </c>
      <c r="R117" t="s">
        <v>98</v>
      </c>
      <c r="S117" t="s">
        <v>42</v>
      </c>
      <c r="T117" t="s">
        <v>179</v>
      </c>
      <c r="U117" t="s">
        <v>119</v>
      </c>
      <c r="W117">
        <f t="shared" si="2"/>
        <v>0</v>
      </c>
      <c r="AE117">
        <f t="shared" si="16"/>
        <v>0</v>
      </c>
      <c r="AG117">
        <f t="shared" si="17"/>
        <v>0</v>
      </c>
      <c r="AI117">
        <f t="shared" si="18"/>
        <v>0</v>
      </c>
    </row>
    <row r="118" spans="1:35" ht="12.75">
      <c r="A118" t="s">
        <v>36</v>
      </c>
      <c r="B118" t="s">
        <v>37</v>
      </c>
      <c r="C118" t="s">
        <v>38</v>
      </c>
      <c r="D118" s="3">
        <f t="shared" si="0"/>
        <v>1</v>
      </c>
      <c r="E118" s="3">
        <f t="shared" si="1"/>
        <v>24</v>
      </c>
      <c r="F118" s="3">
        <f t="shared" si="6"/>
        <v>116</v>
      </c>
      <c r="H118" s="1">
        <v>33690</v>
      </c>
      <c r="L118" t="s">
        <v>57</v>
      </c>
      <c r="M118" t="s">
        <v>257</v>
      </c>
      <c r="P118">
        <v>91</v>
      </c>
      <c r="Q118">
        <v>3</v>
      </c>
      <c r="R118" t="s">
        <v>72</v>
      </c>
      <c r="S118" t="s">
        <v>51</v>
      </c>
      <c r="T118" t="s">
        <v>179</v>
      </c>
      <c r="U118" t="s">
        <v>44</v>
      </c>
      <c r="W118">
        <f t="shared" si="2"/>
        <v>0</v>
      </c>
      <c r="AE118">
        <f t="shared" si="16"/>
        <v>0</v>
      </c>
      <c r="AG118">
        <f t="shared" si="17"/>
        <v>0</v>
      </c>
      <c r="AI118">
        <f t="shared" si="18"/>
        <v>0</v>
      </c>
    </row>
    <row r="119" spans="1:35" ht="12.75">
      <c r="A119" t="s">
        <v>36</v>
      </c>
      <c r="B119" t="s">
        <v>37</v>
      </c>
      <c r="C119" t="s">
        <v>38</v>
      </c>
      <c r="D119" s="3">
        <f t="shared" si="0"/>
        <v>2</v>
      </c>
      <c r="E119" s="3">
        <f t="shared" si="1"/>
        <v>24</v>
      </c>
      <c r="F119" s="3">
        <f t="shared" si="6"/>
        <v>117</v>
      </c>
      <c r="H119" s="1">
        <v>33689</v>
      </c>
      <c r="L119" t="s">
        <v>258</v>
      </c>
      <c r="M119" t="s">
        <v>259</v>
      </c>
      <c r="P119">
        <v>71</v>
      </c>
      <c r="Q119" s="3">
        <v>1</v>
      </c>
      <c r="R119" t="s">
        <v>72</v>
      </c>
      <c r="S119" t="s">
        <v>42</v>
      </c>
      <c r="T119" t="s">
        <v>179</v>
      </c>
      <c r="U119" t="s">
        <v>44</v>
      </c>
      <c r="W119">
        <f t="shared" si="2"/>
        <v>0</v>
      </c>
      <c r="AE119">
        <f t="shared" si="16"/>
        <v>0</v>
      </c>
      <c r="AG119">
        <f t="shared" si="17"/>
        <v>0</v>
      </c>
      <c r="AI119">
        <f t="shared" si="18"/>
        <v>0</v>
      </c>
    </row>
    <row r="120" spans="1:35" ht="12.75">
      <c r="A120" t="s">
        <v>36</v>
      </c>
      <c r="B120" t="s">
        <v>37</v>
      </c>
      <c r="C120" t="s">
        <v>38</v>
      </c>
      <c r="D120" s="3">
        <f t="shared" si="0"/>
        <v>3</v>
      </c>
      <c r="E120" s="3">
        <f t="shared" si="1"/>
        <v>24</v>
      </c>
      <c r="F120" s="3">
        <f t="shared" si="6"/>
        <v>118</v>
      </c>
      <c r="H120" s="1">
        <v>33695</v>
      </c>
      <c r="L120" t="s">
        <v>260</v>
      </c>
      <c r="M120" t="s">
        <v>261</v>
      </c>
      <c r="P120">
        <v>57</v>
      </c>
      <c r="Q120">
        <v>8</v>
      </c>
      <c r="R120" t="s">
        <v>72</v>
      </c>
      <c r="S120" t="s">
        <v>42</v>
      </c>
      <c r="T120" t="s">
        <v>179</v>
      </c>
      <c r="U120" t="s">
        <v>44</v>
      </c>
      <c r="W120">
        <f t="shared" si="2"/>
        <v>0</v>
      </c>
      <c r="AE120">
        <f t="shared" si="16"/>
        <v>0</v>
      </c>
      <c r="AG120">
        <f t="shared" si="17"/>
        <v>0</v>
      </c>
      <c r="AI120">
        <f t="shared" si="18"/>
        <v>0</v>
      </c>
    </row>
    <row r="121" spans="1:35" ht="12.75">
      <c r="A121" t="s">
        <v>36</v>
      </c>
      <c r="B121" t="s">
        <v>37</v>
      </c>
      <c r="C121" t="s">
        <v>38</v>
      </c>
      <c r="D121" s="3">
        <f t="shared" si="0"/>
        <v>4</v>
      </c>
      <c r="E121" s="3">
        <f t="shared" si="1"/>
        <v>24</v>
      </c>
      <c r="F121" s="3">
        <f t="shared" si="6"/>
        <v>119</v>
      </c>
      <c r="H121" s="1">
        <v>33711</v>
      </c>
      <c r="L121" t="s">
        <v>262</v>
      </c>
      <c r="M121" t="s">
        <v>263</v>
      </c>
      <c r="P121">
        <v>59</v>
      </c>
      <c r="Q121">
        <v>21</v>
      </c>
      <c r="R121" t="s">
        <v>72</v>
      </c>
      <c r="S121" t="s">
        <v>42</v>
      </c>
      <c r="T121" t="s">
        <v>179</v>
      </c>
      <c r="U121" t="s">
        <v>44</v>
      </c>
      <c r="W121">
        <f t="shared" si="2"/>
        <v>0</v>
      </c>
      <c r="AE121">
        <f t="shared" si="16"/>
        <v>0</v>
      </c>
      <c r="AG121">
        <f t="shared" si="17"/>
        <v>0</v>
      </c>
      <c r="AI121">
        <f t="shared" si="18"/>
        <v>0</v>
      </c>
    </row>
    <row r="122" spans="1:35" ht="12.75">
      <c r="A122" t="s">
        <v>36</v>
      </c>
      <c r="B122" t="s">
        <v>37</v>
      </c>
      <c r="C122" t="s">
        <v>38</v>
      </c>
      <c r="D122" s="3">
        <f t="shared" si="0"/>
        <v>5</v>
      </c>
      <c r="E122" s="3">
        <f t="shared" si="1"/>
        <v>24</v>
      </c>
      <c r="F122" s="3">
        <f t="shared" si="6"/>
        <v>120</v>
      </c>
      <c r="H122" s="1">
        <v>33731</v>
      </c>
      <c r="L122" t="s">
        <v>262</v>
      </c>
      <c r="M122" t="s">
        <v>264</v>
      </c>
      <c r="P122">
        <v>72</v>
      </c>
      <c r="Q122">
        <v>12</v>
      </c>
      <c r="R122" t="s">
        <v>79</v>
      </c>
      <c r="S122" t="s">
        <v>51</v>
      </c>
      <c r="T122" t="s">
        <v>179</v>
      </c>
      <c r="U122" t="s">
        <v>44</v>
      </c>
      <c r="W122">
        <f t="shared" si="2"/>
        <v>0</v>
      </c>
      <c r="AE122">
        <f t="shared" si="16"/>
        <v>0</v>
      </c>
      <c r="AG122">
        <f t="shared" si="17"/>
        <v>0</v>
      </c>
      <c r="AI122">
        <f t="shared" si="18"/>
        <v>0</v>
      </c>
    </row>
    <row r="123" spans="1:35" ht="12.75">
      <c r="A123" t="s">
        <v>36</v>
      </c>
      <c r="B123" t="s">
        <v>37</v>
      </c>
      <c r="C123" t="s">
        <v>38</v>
      </c>
      <c r="D123" s="3">
        <f t="shared" si="0"/>
        <v>1</v>
      </c>
      <c r="E123" s="3">
        <f t="shared" si="1"/>
        <v>25</v>
      </c>
      <c r="F123" s="3">
        <f t="shared" si="6"/>
        <v>121</v>
      </c>
      <c r="H123" s="1">
        <v>33732</v>
      </c>
      <c r="L123" t="s">
        <v>265</v>
      </c>
      <c r="M123" t="s">
        <v>266</v>
      </c>
      <c r="P123">
        <v>81</v>
      </c>
      <c r="Q123">
        <v>11</v>
      </c>
      <c r="R123" t="s">
        <v>79</v>
      </c>
      <c r="S123" t="s">
        <v>51</v>
      </c>
      <c r="T123" t="s">
        <v>179</v>
      </c>
      <c r="U123" t="s">
        <v>44</v>
      </c>
      <c r="W123">
        <f t="shared" si="2"/>
        <v>0</v>
      </c>
      <c r="AE123">
        <f t="shared" si="16"/>
        <v>0</v>
      </c>
      <c r="AG123">
        <f t="shared" si="17"/>
        <v>0</v>
      </c>
      <c r="AI123">
        <f t="shared" si="18"/>
        <v>0</v>
      </c>
    </row>
    <row r="124" spans="1:35" ht="12.75">
      <c r="A124" t="s">
        <v>36</v>
      </c>
      <c r="B124" t="s">
        <v>37</v>
      </c>
      <c r="C124" t="s">
        <v>38</v>
      </c>
      <c r="D124" s="3">
        <f t="shared" si="0"/>
        <v>2</v>
      </c>
      <c r="E124" s="3">
        <f t="shared" si="1"/>
        <v>25</v>
      </c>
      <c r="F124" s="3">
        <f t="shared" si="6"/>
        <v>122</v>
      </c>
      <c r="H124" s="1">
        <v>33738</v>
      </c>
      <c r="L124" t="s">
        <v>267</v>
      </c>
      <c r="M124" t="s">
        <v>268</v>
      </c>
      <c r="P124">
        <v>70</v>
      </c>
      <c r="Q124">
        <v>18</v>
      </c>
      <c r="R124" t="s">
        <v>79</v>
      </c>
      <c r="S124" t="s">
        <v>51</v>
      </c>
      <c r="T124" t="s">
        <v>179</v>
      </c>
      <c r="U124" t="s">
        <v>44</v>
      </c>
      <c r="V124" t="s">
        <v>269</v>
      </c>
      <c r="W124">
        <f t="shared" si="2"/>
        <v>0</v>
      </c>
      <c r="AE124">
        <f t="shared" si="16"/>
        <v>0</v>
      </c>
      <c r="AG124">
        <f t="shared" si="17"/>
        <v>0</v>
      </c>
      <c r="AI124">
        <f t="shared" si="18"/>
        <v>0</v>
      </c>
    </row>
    <row r="125" spans="1:35" ht="12.75">
      <c r="A125" t="s">
        <v>36</v>
      </c>
      <c r="B125" t="s">
        <v>37</v>
      </c>
      <c r="C125" t="s">
        <v>38</v>
      </c>
      <c r="D125" s="3">
        <f t="shared" si="0"/>
        <v>3</v>
      </c>
      <c r="E125" s="3">
        <f t="shared" si="1"/>
        <v>25</v>
      </c>
      <c r="F125" s="3">
        <f t="shared" si="6"/>
        <v>123</v>
      </c>
      <c r="H125" s="1">
        <v>33751</v>
      </c>
      <c r="L125" t="s">
        <v>270</v>
      </c>
      <c r="M125" t="s">
        <v>271</v>
      </c>
      <c r="P125">
        <v>74</v>
      </c>
      <c r="Q125">
        <v>1</v>
      </c>
      <c r="R125" t="s">
        <v>272</v>
      </c>
      <c r="S125" t="s">
        <v>42</v>
      </c>
      <c r="T125" t="s">
        <v>179</v>
      </c>
      <c r="U125" t="s">
        <v>44</v>
      </c>
      <c r="W125">
        <f t="shared" si="2"/>
        <v>0</v>
      </c>
      <c r="AE125">
        <f t="shared" si="16"/>
        <v>0</v>
      </c>
      <c r="AG125">
        <f t="shared" si="17"/>
        <v>0</v>
      </c>
      <c r="AI125">
        <f t="shared" si="18"/>
        <v>0</v>
      </c>
    </row>
    <row r="126" spans="1:35" ht="12.75">
      <c r="A126" t="s">
        <v>36</v>
      </c>
      <c r="B126" t="s">
        <v>37</v>
      </c>
      <c r="C126" t="s">
        <v>38</v>
      </c>
      <c r="D126" s="3">
        <f t="shared" si="0"/>
        <v>4</v>
      </c>
      <c r="E126" s="3">
        <f t="shared" si="1"/>
        <v>25</v>
      </c>
      <c r="F126" s="3">
        <f t="shared" si="6"/>
        <v>124</v>
      </c>
      <c r="H126" s="1">
        <v>33830</v>
      </c>
      <c r="L126" t="s">
        <v>273</v>
      </c>
      <c r="M126" t="s">
        <v>274</v>
      </c>
      <c r="P126">
        <v>79</v>
      </c>
      <c r="Q126">
        <v>19</v>
      </c>
      <c r="R126" t="s">
        <v>47</v>
      </c>
      <c r="S126" t="s">
        <v>51</v>
      </c>
      <c r="T126" t="s">
        <v>179</v>
      </c>
      <c r="U126" t="s">
        <v>44</v>
      </c>
      <c r="W126">
        <f t="shared" si="2"/>
        <v>0</v>
      </c>
      <c r="AE126">
        <f t="shared" si="16"/>
        <v>0</v>
      </c>
      <c r="AG126">
        <f t="shared" si="17"/>
        <v>0</v>
      </c>
      <c r="AI126">
        <f t="shared" si="18"/>
        <v>0</v>
      </c>
    </row>
    <row r="127" spans="1:35" ht="12.75">
      <c r="A127" t="s">
        <v>36</v>
      </c>
      <c r="B127" t="s">
        <v>37</v>
      </c>
      <c r="C127" t="s">
        <v>38</v>
      </c>
      <c r="D127" s="3">
        <f t="shared" si="0"/>
        <v>5</v>
      </c>
      <c r="E127" s="3">
        <f t="shared" si="1"/>
        <v>25</v>
      </c>
      <c r="F127" s="3">
        <f t="shared" si="6"/>
        <v>125</v>
      </c>
      <c r="H127" s="1">
        <v>33899</v>
      </c>
      <c r="L127" t="s">
        <v>275</v>
      </c>
      <c r="M127" t="s">
        <v>276</v>
      </c>
      <c r="P127">
        <v>73</v>
      </c>
      <c r="Q127">
        <v>28</v>
      </c>
      <c r="R127" t="s">
        <v>56</v>
      </c>
      <c r="S127" t="s">
        <v>51</v>
      </c>
      <c r="T127" t="s">
        <v>179</v>
      </c>
      <c r="U127" t="s">
        <v>44</v>
      </c>
      <c r="W127">
        <f t="shared" si="2"/>
        <v>0</v>
      </c>
      <c r="AE127">
        <f t="shared" si="16"/>
        <v>0</v>
      </c>
      <c r="AG127">
        <f t="shared" si="17"/>
        <v>0</v>
      </c>
      <c r="AI127">
        <f t="shared" si="18"/>
        <v>0</v>
      </c>
    </row>
    <row r="128" spans="1:35" ht="12.75">
      <c r="A128" t="s">
        <v>36</v>
      </c>
      <c r="B128" t="s">
        <v>37</v>
      </c>
      <c r="C128" t="s">
        <v>38</v>
      </c>
      <c r="D128" s="3">
        <f t="shared" si="0"/>
        <v>1</v>
      </c>
      <c r="E128" s="3">
        <f t="shared" si="1"/>
        <v>26</v>
      </c>
      <c r="F128" s="3">
        <f t="shared" si="6"/>
        <v>126</v>
      </c>
      <c r="H128" s="1">
        <v>33991</v>
      </c>
      <c r="L128" t="s">
        <v>249</v>
      </c>
      <c r="M128" t="s">
        <v>242</v>
      </c>
      <c r="P128">
        <v>97</v>
      </c>
      <c r="Q128">
        <v>27</v>
      </c>
      <c r="R128" t="s">
        <v>69</v>
      </c>
      <c r="S128" t="s">
        <v>51</v>
      </c>
      <c r="T128" t="s">
        <v>179</v>
      </c>
      <c r="U128" t="s">
        <v>44</v>
      </c>
      <c r="W128">
        <f t="shared" si="2"/>
        <v>0</v>
      </c>
      <c r="AE128">
        <f t="shared" si="16"/>
        <v>0</v>
      </c>
      <c r="AG128">
        <f t="shared" si="17"/>
        <v>0</v>
      </c>
      <c r="AI128">
        <f t="shared" si="18"/>
        <v>0</v>
      </c>
    </row>
    <row r="129" spans="1:35" ht="12.75">
      <c r="A129" t="s">
        <v>36</v>
      </c>
      <c r="B129" t="s">
        <v>37</v>
      </c>
      <c r="C129" t="s">
        <v>38</v>
      </c>
      <c r="D129" s="3">
        <f t="shared" si="0"/>
        <v>2</v>
      </c>
      <c r="E129" s="3">
        <f t="shared" si="1"/>
        <v>26</v>
      </c>
      <c r="F129" s="3">
        <f t="shared" si="6"/>
        <v>127</v>
      </c>
      <c r="H129" s="1">
        <v>34004</v>
      </c>
      <c r="L129" t="s">
        <v>277</v>
      </c>
      <c r="M129" t="s">
        <v>278</v>
      </c>
      <c r="P129">
        <v>80</v>
      </c>
      <c r="Q129">
        <v>11</v>
      </c>
      <c r="R129" t="s">
        <v>92</v>
      </c>
      <c r="S129" t="s">
        <v>51</v>
      </c>
      <c r="T129" t="s">
        <v>179</v>
      </c>
      <c r="U129" t="s">
        <v>44</v>
      </c>
      <c r="W129">
        <f t="shared" si="2"/>
        <v>0</v>
      </c>
      <c r="AE129">
        <f t="shared" si="16"/>
        <v>0</v>
      </c>
      <c r="AG129">
        <f t="shared" si="17"/>
        <v>0</v>
      </c>
      <c r="AI129">
        <f t="shared" si="18"/>
        <v>0</v>
      </c>
    </row>
    <row r="130" spans="1:35" ht="12.75">
      <c r="A130" t="s">
        <v>36</v>
      </c>
      <c r="B130" t="s">
        <v>37</v>
      </c>
      <c r="C130" t="s">
        <v>38</v>
      </c>
      <c r="D130" s="3">
        <f t="shared" si="0"/>
        <v>3</v>
      </c>
      <c r="E130" s="3">
        <f t="shared" si="1"/>
        <v>26</v>
      </c>
      <c r="F130" s="3">
        <f t="shared" si="6"/>
        <v>128</v>
      </c>
      <c r="H130" s="1">
        <v>34103</v>
      </c>
      <c r="L130" t="s">
        <v>279</v>
      </c>
      <c r="M130" t="s">
        <v>71</v>
      </c>
      <c r="P130">
        <v>50</v>
      </c>
      <c r="Q130">
        <v>18</v>
      </c>
      <c r="R130" t="s">
        <v>79</v>
      </c>
      <c r="S130" t="s">
        <v>51</v>
      </c>
      <c r="T130" t="s">
        <v>179</v>
      </c>
      <c r="U130" t="s">
        <v>44</v>
      </c>
      <c r="W130">
        <f t="shared" si="2"/>
        <v>0</v>
      </c>
      <c r="AE130">
        <f t="shared" si="16"/>
        <v>0</v>
      </c>
      <c r="AG130">
        <f t="shared" si="17"/>
        <v>0</v>
      </c>
      <c r="AI130">
        <f t="shared" si="18"/>
        <v>0</v>
      </c>
    </row>
    <row r="131" spans="1:35" ht="12.75">
      <c r="A131" t="s">
        <v>36</v>
      </c>
      <c r="B131" t="s">
        <v>37</v>
      </c>
      <c r="C131" t="s">
        <v>38</v>
      </c>
      <c r="D131" s="3">
        <f t="shared" si="0"/>
        <v>4</v>
      </c>
      <c r="E131" s="3">
        <f t="shared" si="1"/>
        <v>26</v>
      </c>
      <c r="F131" s="3">
        <f t="shared" si="6"/>
        <v>129</v>
      </c>
      <c r="H131" s="1">
        <v>34186</v>
      </c>
      <c r="L131" t="s">
        <v>45</v>
      </c>
      <c r="M131" t="s">
        <v>280</v>
      </c>
      <c r="P131">
        <v>75</v>
      </c>
      <c r="Q131">
        <v>9</v>
      </c>
      <c r="R131" t="s">
        <v>47</v>
      </c>
      <c r="S131" t="s">
        <v>42</v>
      </c>
      <c r="T131" t="s">
        <v>179</v>
      </c>
      <c r="U131" t="s">
        <v>44</v>
      </c>
      <c r="W131">
        <f t="shared" si="2"/>
        <v>0</v>
      </c>
      <c r="AE131">
        <f t="shared" si="16"/>
        <v>0</v>
      </c>
      <c r="AG131">
        <f t="shared" si="17"/>
        <v>0</v>
      </c>
      <c r="AI131">
        <f t="shared" si="18"/>
        <v>0</v>
      </c>
    </row>
    <row r="132" spans="1:35" ht="12.75">
      <c r="A132" t="s">
        <v>36</v>
      </c>
      <c r="B132" t="s">
        <v>37</v>
      </c>
      <c r="C132" t="s">
        <v>38</v>
      </c>
      <c r="D132" s="3">
        <f t="shared" si="0"/>
        <v>5</v>
      </c>
      <c r="E132" s="3">
        <f t="shared" si="1"/>
        <v>26</v>
      </c>
      <c r="F132" s="3">
        <f t="shared" si="6"/>
        <v>130</v>
      </c>
      <c r="H132" s="1">
        <v>34275</v>
      </c>
      <c r="L132" t="s">
        <v>281</v>
      </c>
      <c r="M132" t="s">
        <v>135</v>
      </c>
      <c r="P132">
        <v>92</v>
      </c>
      <c r="Q132">
        <v>9</v>
      </c>
      <c r="R132" t="s">
        <v>122</v>
      </c>
      <c r="S132" t="s">
        <v>51</v>
      </c>
      <c r="T132" t="s">
        <v>179</v>
      </c>
      <c r="U132" t="s">
        <v>44</v>
      </c>
      <c r="W132">
        <f t="shared" si="2"/>
        <v>0</v>
      </c>
      <c r="AE132">
        <f t="shared" si="16"/>
        <v>0</v>
      </c>
      <c r="AG132">
        <f t="shared" si="17"/>
        <v>0</v>
      </c>
      <c r="AI132">
        <f t="shared" si="18"/>
        <v>0</v>
      </c>
    </row>
    <row r="133" spans="1:35" ht="12.75">
      <c r="A133" t="s">
        <v>36</v>
      </c>
      <c r="B133" t="s">
        <v>37</v>
      </c>
      <c r="C133" t="s">
        <v>38</v>
      </c>
      <c r="D133" s="3">
        <f t="shared" si="0"/>
        <v>1</v>
      </c>
      <c r="E133" s="3">
        <f t="shared" si="1"/>
        <v>27</v>
      </c>
      <c r="F133" s="3">
        <f t="shared" si="6"/>
        <v>131</v>
      </c>
      <c r="H133" s="1">
        <v>34300</v>
      </c>
      <c r="L133" t="s">
        <v>282</v>
      </c>
      <c r="M133" t="s">
        <v>283</v>
      </c>
      <c r="Q133">
        <v>2</v>
      </c>
      <c r="R133" t="s">
        <v>61</v>
      </c>
      <c r="S133" t="s">
        <v>42</v>
      </c>
      <c r="T133" t="s">
        <v>179</v>
      </c>
      <c r="U133" t="s">
        <v>119</v>
      </c>
      <c r="W133">
        <f t="shared" si="2"/>
        <v>0</v>
      </c>
      <c r="AE133">
        <f t="shared" si="16"/>
        <v>0</v>
      </c>
      <c r="AG133">
        <f t="shared" si="17"/>
        <v>0</v>
      </c>
      <c r="AI133">
        <f t="shared" si="18"/>
        <v>0</v>
      </c>
    </row>
    <row r="134" spans="1:35" ht="12.75">
      <c r="A134" t="s">
        <v>36</v>
      </c>
      <c r="B134" t="s">
        <v>37</v>
      </c>
      <c r="C134" t="s">
        <v>38</v>
      </c>
      <c r="D134" s="3">
        <f t="shared" si="0"/>
        <v>2</v>
      </c>
      <c r="E134" s="3">
        <f t="shared" si="1"/>
        <v>27</v>
      </c>
      <c r="F134" s="3">
        <f t="shared" si="6"/>
        <v>132</v>
      </c>
      <c r="H134" s="1">
        <v>34369</v>
      </c>
      <c r="L134" t="s">
        <v>284</v>
      </c>
      <c r="M134" t="s">
        <v>262</v>
      </c>
      <c r="P134">
        <v>70</v>
      </c>
      <c r="Q134">
        <v>9</v>
      </c>
      <c r="R134" t="s">
        <v>92</v>
      </c>
      <c r="S134" t="s">
        <v>42</v>
      </c>
      <c r="T134" t="s">
        <v>179</v>
      </c>
      <c r="U134" t="s">
        <v>44</v>
      </c>
      <c r="W134">
        <f t="shared" si="2"/>
        <v>0</v>
      </c>
      <c r="AE134">
        <f t="shared" si="16"/>
        <v>0</v>
      </c>
      <c r="AG134">
        <f t="shared" si="17"/>
        <v>0</v>
      </c>
      <c r="AI134">
        <f t="shared" si="18"/>
        <v>0</v>
      </c>
    </row>
    <row r="135" spans="1:35" ht="12.75">
      <c r="A135" t="s">
        <v>36</v>
      </c>
      <c r="B135" t="s">
        <v>37</v>
      </c>
      <c r="C135" t="s">
        <v>38</v>
      </c>
      <c r="D135" s="3">
        <f t="shared" si="0"/>
        <v>3</v>
      </c>
      <c r="E135" s="3">
        <f t="shared" si="1"/>
        <v>27</v>
      </c>
      <c r="F135" s="3">
        <f t="shared" si="6"/>
        <v>133</v>
      </c>
      <c r="H135" s="1">
        <v>34458</v>
      </c>
      <c r="L135" t="s">
        <v>285</v>
      </c>
      <c r="M135" t="s">
        <v>77</v>
      </c>
      <c r="P135">
        <v>79</v>
      </c>
      <c r="Q135">
        <v>10</v>
      </c>
      <c r="R135" t="s">
        <v>79</v>
      </c>
      <c r="S135" t="s">
        <v>51</v>
      </c>
      <c r="T135" t="s">
        <v>179</v>
      </c>
      <c r="U135" t="s">
        <v>44</v>
      </c>
      <c r="W135">
        <f t="shared" si="2"/>
        <v>0</v>
      </c>
      <c r="AE135">
        <f t="shared" si="16"/>
        <v>0</v>
      </c>
      <c r="AG135">
        <f t="shared" si="17"/>
        <v>0</v>
      </c>
      <c r="AI135">
        <f t="shared" si="18"/>
        <v>0</v>
      </c>
    </row>
    <row r="136" spans="1:35" ht="12.75">
      <c r="A136" t="s">
        <v>36</v>
      </c>
      <c r="B136" t="s">
        <v>37</v>
      </c>
      <c r="C136" t="s">
        <v>38</v>
      </c>
      <c r="D136" s="3">
        <f t="shared" si="0"/>
        <v>4</v>
      </c>
      <c r="E136" s="3">
        <f t="shared" si="1"/>
        <v>27</v>
      </c>
      <c r="F136" s="3">
        <f t="shared" si="6"/>
        <v>134</v>
      </c>
      <c r="H136" s="1">
        <v>30883</v>
      </c>
      <c r="L136" t="s">
        <v>245</v>
      </c>
      <c r="M136" t="s">
        <v>286</v>
      </c>
      <c r="P136">
        <v>70</v>
      </c>
      <c r="Q136">
        <v>27</v>
      </c>
      <c r="R136" t="s">
        <v>84</v>
      </c>
      <c r="S136" t="s">
        <v>42</v>
      </c>
      <c r="T136" t="s">
        <v>179</v>
      </c>
      <c r="U136" t="s">
        <v>44</v>
      </c>
      <c r="W136">
        <f t="shared" si="2"/>
        <v>0</v>
      </c>
      <c r="AE136">
        <f t="shared" si="16"/>
        <v>0</v>
      </c>
      <c r="AG136">
        <f t="shared" si="17"/>
        <v>0</v>
      </c>
      <c r="AI136">
        <f t="shared" si="18"/>
        <v>0</v>
      </c>
    </row>
    <row r="137" spans="1:35" ht="12.75">
      <c r="A137" t="s">
        <v>36</v>
      </c>
      <c r="B137" t="s">
        <v>37</v>
      </c>
      <c r="C137" t="s">
        <v>38</v>
      </c>
      <c r="D137" s="3">
        <f t="shared" si="0"/>
        <v>5</v>
      </c>
      <c r="E137" s="3">
        <f t="shared" si="1"/>
        <v>27</v>
      </c>
      <c r="F137" s="3">
        <f t="shared" si="6"/>
        <v>135</v>
      </c>
      <c r="H137" s="1">
        <v>34549</v>
      </c>
      <c r="L137" t="s">
        <v>249</v>
      </c>
      <c r="M137" t="s">
        <v>287</v>
      </c>
      <c r="P137">
        <v>82</v>
      </c>
      <c r="Q137">
        <v>8</v>
      </c>
      <c r="R137" t="s">
        <v>47</v>
      </c>
      <c r="S137" t="s">
        <v>51</v>
      </c>
      <c r="T137" t="s">
        <v>179</v>
      </c>
      <c r="U137" t="s">
        <v>44</v>
      </c>
      <c r="W137">
        <f t="shared" si="2"/>
        <v>0</v>
      </c>
      <c r="AE137">
        <f t="shared" si="16"/>
        <v>0</v>
      </c>
      <c r="AG137">
        <f t="shared" si="17"/>
        <v>0</v>
      </c>
      <c r="AI137">
        <f t="shared" si="18"/>
        <v>0</v>
      </c>
    </row>
    <row r="138" spans="1:35" ht="12.75">
      <c r="A138" t="s">
        <v>36</v>
      </c>
      <c r="B138" t="s">
        <v>37</v>
      </c>
      <c r="C138" t="s">
        <v>38</v>
      </c>
      <c r="D138" s="3">
        <f t="shared" si="0"/>
        <v>1</v>
      </c>
      <c r="E138" s="3">
        <f t="shared" si="1"/>
        <v>28</v>
      </c>
      <c r="F138" s="3">
        <f t="shared" si="6"/>
        <v>136</v>
      </c>
      <c r="H138" s="1">
        <v>34558</v>
      </c>
      <c r="L138" t="s">
        <v>168</v>
      </c>
      <c r="M138" t="s">
        <v>228</v>
      </c>
      <c r="P138">
        <v>77</v>
      </c>
      <c r="Q138">
        <v>17</v>
      </c>
      <c r="R138" t="s">
        <v>47</v>
      </c>
      <c r="S138" t="s">
        <v>51</v>
      </c>
      <c r="T138" t="s">
        <v>179</v>
      </c>
      <c r="U138" t="s">
        <v>119</v>
      </c>
      <c r="W138">
        <f t="shared" si="2"/>
        <v>0</v>
      </c>
      <c r="AE138">
        <f t="shared" si="16"/>
        <v>0</v>
      </c>
      <c r="AG138">
        <f t="shared" si="17"/>
        <v>0</v>
      </c>
      <c r="AI138">
        <f t="shared" si="18"/>
        <v>0</v>
      </c>
    </row>
    <row r="139" spans="1:35" ht="12.75">
      <c r="A139" t="s">
        <v>36</v>
      </c>
      <c r="B139" t="s">
        <v>37</v>
      </c>
      <c r="C139" t="s">
        <v>38</v>
      </c>
      <c r="D139" s="3">
        <f t="shared" si="0"/>
        <v>2</v>
      </c>
      <c r="E139" s="3">
        <f t="shared" si="1"/>
        <v>28</v>
      </c>
      <c r="F139" s="3">
        <f t="shared" si="6"/>
        <v>137</v>
      </c>
      <c r="H139" s="1">
        <v>34592</v>
      </c>
      <c r="L139" t="s">
        <v>288</v>
      </c>
      <c r="M139" t="s">
        <v>289</v>
      </c>
      <c r="P139">
        <v>71</v>
      </c>
      <c r="Q139">
        <v>19</v>
      </c>
      <c r="R139" t="s">
        <v>47</v>
      </c>
      <c r="S139" t="s">
        <v>51</v>
      </c>
      <c r="T139" t="s">
        <v>179</v>
      </c>
      <c r="U139" t="s">
        <v>44</v>
      </c>
      <c r="W139">
        <f t="shared" si="2"/>
        <v>0</v>
      </c>
      <c r="AE139">
        <f t="shared" si="16"/>
        <v>0</v>
      </c>
      <c r="AG139">
        <f t="shared" si="17"/>
        <v>0</v>
      </c>
      <c r="AI139">
        <f t="shared" si="18"/>
        <v>0</v>
      </c>
    </row>
    <row r="140" spans="1:35" ht="12.75">
      <c r="A140" t="s">
        <v>36</v>
      </c>
      <c r="B140" t="s">
        <v>37</v>
      </c>
      <c r="C140" t="s">
        <v>38</v>
      </c>
      <c r="D140" s="3">
        <f t="shared" si="0"/>
        <v>3</v>
      </c>
      <c r="E140" s="3">
        <f t="shared" si="1"/>
        <v>28</v>
      </c>
      <c r="F140" s="3">
        <f t="shared" si="6"/>
        <v>138</v>
      </c>
      <c r="H140" s="1">
        <v>34634</v>
      </c>
      <c r="L140" t="s">
        <v>290</v>
      </c>
      <c r="M140" t="s">
        <v>291</v>
      </c>
      <c r="P140">
        <v>59</v>
      </c>
      <c r="Q140">
        <v>3</v>
      </c>
      <c r="R140" t="s">
        <v>122</v>
      </c>
      <c r="S140" t="s">
        <v>42</v>
      </c>
      <c r="T140" t="s">
        <v>179</v>
      </c>
      <c r="U140" t="s">
        <v>44</v>
      </c>
      <c r="W140">
        <f t="shared" si="2"/>
        <v>0</v>
      </c>
      <c r="AE140">
        <f t="shared" si="16"/>
        <v>0</v>
      </c>
      <c r="AG140">
        <f t="shared" si="17"/>
        <v>0</v>
      </c>
      <c r="AI140">
        <f t="shared" si="18"/>
        <v>0</v>
      </c>
    </row>
    <row r="141" spans="1:35" ht="12.75">
      <c r="A141" t="s">
        <v>36</v>
      </c>
      <c r="B141" t="s">
        <v>37</v>
      </c>
      <c r="C141" t="s">
        <v>38</v>
      </c>
      <c r="D141" s="3">
        <f t="shared" si="0"/>
        <v>4</v>
      </c>
      <c r="E141" s="3">
        <f t="shared" si="1"/>
        <v>28</v>
      </c>
      <c r="F141" s="3">
        <f t="shared" si="6"/>
        <v>139</v>
      </c>
      <c r="H141" s="1">
        <v>34662</v>
      </c>
      <c r="L141" t="s">
        <v>292</v>
      </c>
      <c r="M141" t="s">
        <v>293</v>
      </c>
      <c r="P141">
        <v>40</v>
      </c>
      <c r="Q141">
        <v>29</v>
      </c>
      <c r="R141" t="s">
        <v>122</v>
      </c>
      <c r="S141" t="s">
        <v>42</v>
      </c>
      <c r="T141" t="s">
        <v>179</v>
      </c>
      <c r="U141" t="s">
        <v>44</v>
      </c>
      <c r="W141">
        <f t="shared" si="2"/>
        <v>0</v>
      </c>
      <c r="AE141">
        <f t="shared" si="16"/>
        <v>0</v>
      </c>
      <c r="AG141">
        <f t="shared" si="17"/>
        <v>0</v>
      </c>
      <c r="AI141">
        <f t="shared" si="18"/>
        <v>0</v>
      </c>
    </row>
    <row r="142" spans="1:35" ht="12.75">
      <c r="A142" t="s">
        <v>36</v>
      </c>
      <c r="B142" t="s">
        <v>37</v>
      </c>
      <c r="C142" t="s">
        <v>38</v>
      </c>
      <c r="D142" s="3">
        <f t="shared" si="0"/>
        <v>5</v>
      </c>
      <c r="E142" s="3">
        <f t="shared" si="1"/>
        <v>28</v>
      </c>
      <c r="F142" s="3">
        <f t="shared" si="6"/>
        <v>140</v>
      </c>
      <c r="H142" s="1">
        <v>34662</v>
      </c>
      <c r="L142" t="s">
        <v>193</v>
      </c>
      <c r="M142" t="s">
        <v>294</v>
      </c>
      <c r="P142">
        <v>84</v>
      </c>
      <c r="Q142">
        <v>30</v>
      </c>
      <c r="R142" t="s">
        <v>122</v>
      </c>
      <c r="S142" t="s">
        <v>51</v>
      </c>
      <c r="T142" t="s">
        <v>179</v>
      </c>
      <c r="U142" t="s">
        <v>44</v>
      </c>
      <c r="W142">
        <f t="shared" si="2"/>
        <v>0</v>
      </c>
      <c r="AE142">
        <f t="shared" si="16"/>
        <v>0</v>
      </c>
      <c r="AG142">
        <f t="shared" si="17"/>
        <v>0</v>
      </c>
      <c r="AI142">
        <f t="shared" si="18"/>
        <v>0</v>
      </c>
    </row>
    <row r="143" spans="1:35" ht="12.75">
      <c r="A143" t="s">
        <v>36</v>
      </c>
      <c r="B143" t="s">
        <v>37</v>
      </c>
      <c r="C143" t="s">
        <v>38</v>
      </c>
      <c r="D143" s="3">
        <f t="shared" si="0"/>
        <v>1</v>
      </c>
      <c r="E143" s="3">
        <f t="shared" si="1"/>
        <v>29</v>
      </c>
      <c r="F143" s="3">
        <f t="shared" si="6"/>
        <v>141</v>
      </c>
      <c r="H143" s="1">
        <v>34677</v>
      </c>
      <c r="L143" t="s">
        <v>203</v>
      </c>
      <c r="M143" t="s">
        <v>113</v>
      </c>
      <c r="P143">
        <v>71</v>
      </c>
      <c r="Q143">
        <v>12</v>
      </c>
      <c r="R143" t="s">
        <v>61</v>
      </c>
      <c r="S143" t="s">
        <v>51</v>
      </c>
      <c r="T143" t="s">
        <v>179</v>
      </c>
      <c r="U143" t="s">
        <v>44</v>
      </c>
      <c r="W143">
        <f t="shared" si="2"/>
        <v>0</v>
      </c>
      <c r="AE143">
        <f t="shared" si="16"/>
        <v>0</v>
      </c>
      <c r="AG143">
        <f t="shared" si="17"/>
        <v>0</v>
      </c>
      <c r="AI143">
        <f t="shared" si="18"/>
        <v>0</v>
      </c>
    </row>
    <row r="144" spans="1:35" ht="12.75">
      <c r="A144" t="s">
        <v>36</v>
      </c>
      <c r="B144" t="s">
        <v>37</v>
      </c>
      <c r="C144" t="s">
        <v>38</v>
      </c>
      <c r="D144" s="3">
        <f t="shared" si="0"/>
        <v>2</v>
      </c>
      <c r="E144" s="3">
        <f t="shared" si="1"/>
        <v>29</v>
      </c>
      <c r="F144" s="3">
        <f t="shared" si="6"/>
        <v>142</v>
      </c>
      <c r="H144" s="1">
        <v>34689</v>
      </c>
      <c r="L144" t="s">
        <v>282</v>
      </c>
      <c r="M144" t="s">
        <v>295</v>
      </c>
      <c r="P144">
        <v>33</v>
      </c>
      <c r="Q144">
        <v>24</v>
      </c>
      <c r="R144" t="s">
        <v>61</v>
      </c>
      <c r="S144" t="s">
        <v>42</v>
      </c>
      <c r="T144" t="s">
        <v>179</v>
      </c>
      <c r="U144" t="s">
        <v>119</v>
      </c>
      <c r="W144">
        <f t="shared" si="2"/>
        <v>0</v>
      </c>
      <c r="AE144">
        <f t="shared" si="16"/>
        <v>0</v>
      </c>
      <c r="AG144">
        <f t="shared" si="17"/>
        <v>0</v>
      </c>
      <c r="AI144">
        <f t="shared" si="18"/>
        <v>0</v>
      </c>
    </row>
    <row r="145" spans="1:35" ht="12.75">
      <c r="A145" t="s">
        <v>36</v>
      </c>
      <c r="B145" t="s">
        <v>37</v>
      </c>
      <c r="C145" t="s">
        <v>38</v>
      </c>
      <c r="D145" s="3">
        <f t="shared" si="0"/>
        <v>3</v>
      </c>
      <c r="E145" s="3">
        <f t="shared" si="1"/>
        <v>29</v>
      </c>
      <c r="F145" s="3">
        <f t="shared" si="6"/>
        <v>143</v>
      </c>
      <c r="H145" s="1">
        <v>34692</v>
      </c>
      <c r="L145" t="s">
        <v>296</v>
      </c>
      <c r="M145" t="s">
        <v>154</v>
      </c>
      <c r="P145">
        <v>59</v>
      </c>
      <c r="Q145">
        <v>28</v>
      </c>
      <c r="R145" t="s">
        <v>61</v>
      </c>
      <c r="S145" t="s">
        <v>51</v>
      </c>
      <c r="T145" t="s">
        <v>179</v>
      </c>
      <c r="U145" t="s">
        <v>44</v>
      </c>
      <c r="W145">
        <f t="shared" si="2"/>
        <v>0</v>
      </c>
      <c r="AE145">
        <f t="shared" si="16"/>
        <v>0</v>
      </c>
      <c r="AG145">
        <f t="shared" si="17"/>
        <v>0</v>
      </c>
      <c r="AI145">
        <f t="shared" si="18"/>
        <v>0</v>
      </c>
    </row>
    <row r="146" spans="1:35" ht="12.75">
      <c r="A146" t="s">
        <v>36</v>
      </c>
      <c r="B146" t="s">
        <v>37</v>
      </c>
      <c r="C146" t="s">
        <v>38</v>
      </c>
      <c r="D146" s="3">
        <f t="shared" si="0"/>
        <v>4</v>
      </c>
      <c r="E146" s="3">
        <f t="shared" si="1"/>
        <v>29</v>
      </c>
      <c r="F146" s="3">
        <f t="shared" si="6"/>
        <v>144</v>
      </c>
      <c r="H146" s="1">
        <v>34364</v>
      </c>
      <c r="L146" t="s">
        <v>297</v>
      </c>
      <c r="M146" t="s">
        <v>162</v>
      </c>
      <c r="P146">
        <v>81</v>
      </c>
      <c r="Q146">
        <v>5</v>
      </c>
      <c r="R146" t="s">
        <v>69</v>
      </c>
      <c r="S146" t="s">
        <v>51</v>
      </c>
      <c r="T146" t="s">
        <v>179</v>
      </c>
      <c r="U146" t="s">
        <v>44</v>
      </c>
      <c r="V146" t="s">
        <v>298</v>
      </c>
      <c r="W146">
        <f t="shared" si="2"/>
        <v>0</v>
      </c>
      <c r="AE146">
        <f t="shared" si="16"/>
        <v>0</v>
      </c>
      <c r="AG146">
        <f t="shared" si="17"/>
        <v>0</v>
      </c>
      <c r="AI146">
        <f t="shared" si="18"/>
        <v>0</v>
      </c>
    </row>
    <row r="147" spans="1:35" ht="12.75">
      <c r="A147" t="s">
        <v>36</v>
      </c>
      <c r="B147" t="s">
        <v>37</v>
      </c>
      <c r="C147" t="s">
        <v>38</v>
      </c>
      <c r="D147" s="3">
        <f t="shared" si="0"/>
        <v>5</v>
      </c>
      <c r="E147" s="3">
        <f t="shared" si="1"/>
        <v>29</v>
      </c>
      <c r="F147" s="3">
        <f t="shared" si="6"/>
        <v>145</v>
      </c>
      <c r="H147" s="1">
        <v>34754</v>
      </c>
      <c r="L147" t="s">
        <v>299</v>
      </c>
      <c r="M147" t="s">
        <v>276</v>
      </c>
      <c r="P147">
        <v>75</v>
      </c>
      <c r="Q147">
        <v>1</v>
      </c>
      <c r="R147" t="s">
        <v>98</v>
      </c>
      <c r="S147" t="s">
        <v>51</v>
      </c>
      <c r="T147" t="s">
        <v>179</v>
      </c>
      <c r="U147" t="s">
        <v>44</v>
      </c>
      <c r="W147">
        <f t="shared" si="2"/>
        <v>0</v>
      </c>
      <c r="AE147">
        <f t="shared" si="16"/>
        <v>0</v>
      </c>
      <c r="AG147">
        <f t="shared" si="17"/>
        <v>0</v>
      </c>
      <c r="AI147">
        <f t="shared" si="18"/>
        <v>0</v>
      </c>
    </row>
    <row r="148" spans="1:35" ht="12.75">
      <c r="A148" t="s">
        <v>36</v>
      </c>
      <c r="B148" t="s">
        <v>37</v>
      </c>
      <c r="C148" t="s">
        <v>38</v>
      </c>
      <c r="D148" s="3">
        <f t="shared" si="0"/>
        <v>1</v>
      </c>
      <c r="E148" s="3">
        <f t="shared" si="1"/>
        <v>30</v>
      </c>
      <c r="F148" s="3">
        <f t="shared" si="6"/>
        <v>146</v>
      </c>
      <c r="H148" s="1">
        <v>34756</v>
      </c>
      <c r="L148" t="s">
        <v>300</v>
      </c>
      <c r="M148" t="s">
        <v>301</v>
      </c>
      <c r="P148">
        <v>65</v>
      </c>
      <c r="Q148">
        <v>28</v>
      </c>
      <c r="R148" t="s">
        <v>92</v>
      </c>
      <c r="S148" t="s">
        <v>42</v>
      </c>
      <c r="T148" t="s">
        <v>179</v>
      </c>
      <c r="U148" t="s">
        <v>44</v>
      </c>
      <c r="W148">
        <f t="shared" si="2"/>
        <v>0</v>
      </c>
      <c r="AE148">
        <f t="shared" si="16"/>
        <v>0</v>
      </c>
      <c r="AG148">
        <f t="shared" si="17"/>
        <v>0</v>
      </c>
      <c r="AI148">
        <f t="shared" si="18"/>
        <v>0</v>
      </c>
    </row>
    <row r="149" spans="1:35" ht="12.75">
      <c r="A149" t="s">
        <v>36</v>
      </c>
      <c r="B149" t="s">
        <v>37</v>
      </c>
      <c r="C149" t="s">
        <v>38</v>
      </c>
      <c r="D149" s="3">
        <f t="shared" si="0"/>
        <v>2</v>
      </c>
      <c r="E149" s="3">
        <f t="shared" si="1"/>
        <v>30</v>
      </c>
      <c r="F149" s="3">
        <f t="shared" si="6"/>
        <v>147</v>
      </c>
      <c r="H149" s="1">
        <v>34759</v>
      </c>
      <c r="L149" t="s">
        <v>302</v>
      </c>
      <c r="M149" t="s">
        <v>55</v>
      </c>
      <c r="P149">
        <v>73</v>
      </c>
      <c r="Q149">
        <v>6</v>
      </c>
      <c r="R149" t="s">
        <v>98</v>
      </c>
      <c r="S149" t="s">
        <v>51</v>
      </c>
      <c r="T149" t="s">
        <v>179</v>
      </c>
      <c r="U149" t="s">
        <v>44</v>
      </c>
      <c r="W149">
        <f t="shared" si="2"/>
        <v>0</v>
      </c>
      <c r="AE149">
        <f t="shared" si="16"/>
        <v>0</v>
      </c>
      <c r="AG149">
        <f t="shared" si="17"/>
        <v>0</v>
      </c>
      <c r="AI149">
        <f t="shared" si="18"/>
        <v>0</v>
      </c>
    </row>
    <row r="150" spans="1:35" ht="12.75">
      <c r="A150" t="s">
        <v>36</v>
      </c>
      <c r="B150" t="s">
        <v>37</v>
      </c>
      <c r="C150" t="s">
        <v>38</v>
      </c>
      <c r="D150" s="3">
        <f t="shared" si="0"/>
        <v>3</v>
      </c>
      <c r="E150" s="3">
        <f t="shared" si="1"/>
        <v>30</v>
      </c>
      <c r="F150" s="3">
        <f t="shared" si="6"/>
        <v>148</v>
      </c>
      <c r="H150" s="1">
        <v>34839</v>
      </c>
      <c r="L150" t="s">
        <v>303</v>
      </c>
      <c r="M150" t="s">
        <v>304</v>
      </c>
      <c r="P150">
        <v>73</v>
      </c>
      <c r="Q150">
        <v>25</v>
      </c>
      <c r="R150" t="s">
        <v>79</v>
      </c>
      <c r="S150" t="s">
        <v>51</v>
      </c>
      <c r="T150" t="s">
        <v>179</v>
      </c>
      <c r="U150" t="s">
        <v>44</v>
      </c>
      <c r="W150">
        <f t="shared" si="2"/>
        <v>0</v>
      </c>
      <c r="AE150">
        <f t="shared" si="16"/>
        <v>0</v>
      </c>
      <c r="AG150">
        <f t="shared" si="17"/>
        <v>0</v>
      </c>
      <c r="AI150">
        <f t="shared" si="18"/>
        <v>0</v>
      </c>
    </row>
    <row r="151" spans="1:35" ht="12.75">
      <c r="A151" t="s">
        <v>36</v>
      </c>
      <c r="B151" t="s">
        <v>37</v>
      </c>
      <c r="C151" t="s">
        <v>38</v>
      </c>
      <c r="D151" s="3">
        <f t="shared" si="0"/>
        <v>4</v>
      </c>
      <c r="E151" s="3">
        <f t="shared" si="1"/>
        <v>30</v>
      </c>
      <c r="F151" s="3">
        <f t="shared" si="6"/>
        <v>149</v>
      </c>
      <c r="H151" s="1">
        <v>34839</v>
      </c>
      <c r="L151" t="s">
        <v>45</v>
      </c>
      <c r="M151" t="s">
        <v>305</v>
      </c>
      <c r="P151">
        <v>87</v>
      </c>
      <c r="Q151">
        <v>26</v>
      </c>
      <c r="R151" t="s">
        <v>79</v>
      </c>
      <c r="S151" t="s">
        <v>42</v>
      </c>
      <c r="T151" t="s">
        <v>254</v>
      </c>
      <c r="U151" t="s">
        <v>44</v>
      </c>
      <c r="W151">
        <f t="shared" si="2"/>
        <v>0</v>
      </c>
      <c r="AE151">
        <f t="shared" si="16"/>
        <v>0</v>
      </c>
      <c r="AG151">
        <f t="shared" si="17"/>
        <v>0</v>
      </c>
      <c r="AI151">
        <f t="shared" si="18"/>
        <v>0</v>
      </c>
    </row>
    <row r="152" spans="1:35" ht="12.75">
      <c r="A152" t="s">
        <v>36</v>
      </c>
      <c r="B152" t="s">
        <v>37</v>
      </c>
      <c r="C152" t="s">
        <v>38</v>
      </c>
      <c r="D152" s="3">
        <f t="shared" si="0"/>
        <v>5</v>
      </c>
      <c r="E152" s="3">
        <f t="shared" si="1"/>
        <v>30</v>
      </c>
      <c r="F152" s="3">
        <f t="shared" si="6"/>
        <v>150</v>
      </c>
      <c r="H152" s="1">
        <v>35032</v>
      </c>
      <c r="L152" t="s">
        <v>306</v>
      </c>
      <c r="M152" t="s">
        <v>128</v>
      </c>
      <c r="P152">
        <v>42</v>
      </c>
      <c r="Q152">
        <v>2</v>
      </c>
      <c r="R152" t="s">
        <v>61</v>
      </c>
      <c r="S152" t="s">
        <v>42</v>
      </c>
      <c r="T152" t="s">
        <v>254</v>
      </c>
      <c r="U152" t="s">
        <v>44</v>
      </c>
      <c r="W152">
        <f t="shared" si="2"/>
        <v>0</v>
      </c>
      <c r="AE152">
        <f t="shared" si="16"/>
        <v>0</v>
      </c>
      <c r="AG152">
        <f t="shared" si="17"/>
        <v>0</v>
      </c>
      <c r="AI152">
        <f t="shared" si="18"/>
        <v>0</v>
      </c>
    </row>
    <row r="153" spans="1:35" ht="12.75">
      <c r="A153" t="s">
        <v>36</v>
      </c>
      <c r="B153" t="s">
        <v>37</v>
      </c>
      <c r="C153" t="s">
        <v>38</v>
      </c>
      <c r="D153" s="3">
        <f t="shared" si="0"/>
        <v>1</v>
      </c>
      <c r="E153" s="3">
        <f t="shared" si="1"/>
        <v>31</v>
      </c>
      <c r="F153" s="3">
        <f t="shared" si="6"/>
        <v>151</v>
      </c>
      <c r="H153" s="1">
        <v>35034</v>
      </c>
      <c r="L153" t="s">
        <v>307</v>
      </c>
      <c r="M153" t="s">
        <v>78</v>
      </c>
      <c r="P153">
        <v>87</v>
      </c>
      <c r="Q153">
        <v>7</v>
      </c>
      <c r="R153" t="s">
        <v>61</v>
      </c>
      <c r="S153" t="s">
        <v>51</v>
      </c>
      <c r="T153" t="s">
        <v>254</v>
      </c>
      <c r="U153" t="s">
        <v>44</v>
      </c>
      <c r="W153">
        <f t="shared" si="2"/>
        <v>0</v>
      </c>
      <c r="AE153">
        <f t="shared" si="16"/>
        <v>0</v>
      </c>
      <c r="AG153">
        <f t="shared" si="17"/>
        <v>0</v>
      </c>
      <c r="AI153">
        <f t="shared" si="18"/>
        <v>0</v>
      </c>
    </row>
    <row r="154" spans="1:35" ht="12.75">
      <c r="A154" t="s">
        <v>36</v>
      </c>
      <c r="B154" t="s">
        <v>37</v>
      </c>
      <c r="C154" t="s">
        <v>38</v>
      </c>
      <c r="D154" s="3">
        <f t="shared" si="0"/>
        <v>2</v>
      </c>
      <c r="E154" s="3">
        <f t="shared" si="1"/>
        <v>31</v>
      </c>
      <c r="F154" s="3">
        <f t="shared" si="6"/>
        <v>152</v>
      </c>
      <c r="H154" s="1">
        <v>35037</v>
      </c>
      <c r="L154" t="s">
        <v>258</v>
      </c>
      <c r="M154" t="s">
        <v>228</v>
      </c>
      <c r="P154">
        <v>93</v>
      </c>
      <c r="Q154">
        <v>11</v>
      </c>
      <c r="R154" t="s">
        <v>61</v>
      </c>
      <c r="S154" t="s">
        <v>51</v>
      </c>
      <c r="T154" t="s">
        <v>254</v>
      </c>
      <c r="U154" t="s">
        <v>119</v>
      </c>
      <c r="W154">
        <f t="shared" si="2"/>
        <v>0</v>
      </c>
      <c r="AE154">
        <f t="shared" si="16"/>
        <v>0</v>
      </c>
      <c r="AG154">
        <f t="shared" si="17"/>
        <v>0</v>
      </c>
      <c r="AI154">
        <f t="shared" si="18"/>
        <v>0</v>
      </c>
    </row>
    <row r="155" spans="1:35" ht="12.75">
      <c r="A155" t="s">
        <v>36</v>
      </c>
      <c r="B155" t="s">
        <v>37</v>
      </c>
      <c r="C155" t="s">
        <v>38</v>
      </c>
      <c r="D155" s="3">
        <f t="shared" si="0"/>
        <v>3</v>
      </c>
      <c r="E155" s="3">
        <f t="shared" si="1"/>
        <v>31</v>
      </c>
      <c r="F155" s="3">
        <f t="shared" si="6"/>
        <v>153</v>
      </c>
      <c r="H155" s="1">
        <v>35173</v>
      </c>
      <c r="L155" t="s">
        <v>183</v>
      </c>
      <c r="M155" t="s">
        <v>308</v>
      </c>
      <c r="P155">
        <v>47</v>
      </c>
      <c r="Q155">
        <v>25</v>
      </c>
      <c r="R155" t="s">
        <v>72</v>
      </c>
      <c r="S155" t="s">
        <v>42</v>
      </c>
      <c r="T155" t="s">
        <v>254</v>
      </c>
      <c r="U155" t="s">
        <v>44</v>
      </c>
      <c r="W155">
        <f t="shared" si="2"/>
        <v>0</v>
      </c>
      <c r="AE155">
        <f t="shared" si="16"/>
        <v>0</v>
      </c>
      <c r="AG155">
        <f t="shared" si="17"/>
        <v>0</v>
      </c>
      <c r="AI155">
        <f t="shared" si="18"/>
        <v>0</v>
      </c>
    </row>
    <row r="156" spans="1:35" ht="12.75">
      <c r="A156" t="s">
        <v>36</v>
      </c>
      <c r="B156" t="s">
        <v>37</v>
      </c>
      <c r="C156" t="s">
        <v>38</v>
      </c>
      <c r="D156" s="3">
        <f t="shared" si="0"/>
        <v>4</v>
      </c>
      <c r="E156" s="3">
        <f t="shared" si="1"/>
        <v>31</v>
      </c>
      <c r="F156" s="3">
        <f t="shared" si="6"/>
        <v>154</v>
      </c>
      <c r="H156" s="1">
        <v>35199</v>
      </c>
      <c r="L156" t="s">
        <v>309</v>
      </c>
      <c r="M156" t="s">
        <v>310</v>
      </c>
      <c r="P156">
        <v>81</v>
      </c>
      <c r="Q156">
        <v>24</v>
      </c>
      <c r="R156" t="s">
        <v>79</v>
      </c>
      <c r="S156" t="s">
        <v>155</v>
      </c>
      <c r="T156" t="s">
        <v>254</v>
      </c>
      <c r="U156" t="s">
        <v>44</v>
      </c>
      <c r="W156">
        <f t="shared" si="2"/>
        <v>0</v>
      </c>
      <c r="AE156">
        <f t="shared" si="16"/>
        <v>0</v>
      </c>
      <c r="AG156">
        <f t="shared" si="17"/>
        <v>0</v>
      </c>
      <c r="AI156">
        <f t="shared" si="18"/>
        <v>0</v>
      </c>
    </row>
    <row r="157" spans="1:35" ht="12.75">
      <c r="A157" t="s">
        <v>36</v>
      </c>
      <c r="B157" t="s">
        <v>37</v>
      </c>
      <c r="C157" t="s">
        <v>38</v>
      </c>
      <c r="D157" s="3">
        <f t="shared" si="0"/>
        <v>5</v>
      </c>
      <c r="E157" s="3">
        <f t="shared" si="1"/>
        <v>31</v>
      </c>
      <c r="F157" s="3">
        <f t="shared" si="6"/>
        <v>155</v>
      </c>
      <c r="H157" s="1">
        <v>35231</v>
      </c>
      <c r="L157" t="s">
        <v>311</v>
      </c>
      <c r="M157" t="s">
        <v>312</v>
      </c>
      <c r="P157">
        <v>71</v>
      </c>
      <c r="Q157">
        <v>20</v>
      </c>
      <c r="R157" t="s">
        <v>41</v>
      </c>
      <c r="S157" t="s">
        <v>51</v>
      </c>
      <c r="T157" t="s">
        <v>254</v>
      </c>
      <c r="U157" t="s">
        <v>44</v>
      </c>
      <c r="W157">
        <f t="shared" si="2"/>
        <v>0</v>
      </c>
      <c r="AE157">
        <f t="shared" si="16"/>
        <v>0</v>
      </c>
      <c r="AG157">
        <f t="shared" si="17"/>
        <v>0</v>
      </c>
      <c r="AI157">
        <f t="shared" si="18"/>
        <v>0</v>
      </c>
    </row>
    <row r="158" spans="1:35" ht="12.75">
      <c r="A158" t="s">
        <v>36</v>
      </c>
      <c r="B158" t="s">
        <v>37</v>
      </c>
      <c r="C158" t="s">
        <v>38</v>
      </c>
      <c r="D158" s="3">
        <f t="shared" si="0"/>
        <v>1</v>
      </c>
      <c r="E158" s="3">
        <f t="shared" si="1"/>
        <v>32</v>
      </c>
      <c r="F158" s="3">
        <f t="shared" si="6"/>
        <v>156</v>
      </c>
      <c r="H158" s="1">
        <v>35328</v>
      </c>
      <c r="L158" t="s">
        <v>79</v>
      </c>
      <c r="M158" t="s">
        <v>313</v>
      </c>
      <c r="P158">
        <v>94</v>
      </c>
      <c r="Q158">
        <v>25</v>
      </c>
      <c r="R158" t="s">
        <v>50</v>
      </c>
      <c r="S158" t="s">
        <v>51</v>
      </c>
      <c r="T158" t="s">
        <v>254</v>
      </c>
      <c r="U158" t="s">
        <v>44</v>
      </c>
      <c r="W158">
        <f t="shared" si="2"/>
        <v>0</v>
      </c>
      <c r="AE158">
        <f t="shared" si="16"/>
        <v>0</v>
      </c>
      <c r="AG158">
        <f t="shared" si="17"/>
        <v>0</v>
      </c>
      <c r="AI158">
        <f t="shared" si="18"/>
        <v>0</v>
      </c>
    </row>
    <row r="159" spans="1:35" ht="12.75">
      <c r="A159" t="s">
        <v>36</v>
      </c>
      <c r="B159" t="s">
        <v>37</v>
      </c>
      <c r="C159" t="s">
        <v>38</v>
      </c>
      <c r="D159" s="3">
        <f t="shared" si="0"/>
        <v>2</v>
      </c>
      <c r="E159" s="3">
        <f t="shared" si="1"/>
        <v>32</v>
      </c>
      <c r="F159" s="3">
        <f t="shared" si="6"/>
        <v>157</v>
      </c>
      <c r="H159" s="1">
        <v>35342</v>
      </c>
      <c r="L159" t="s">
        <v>314</v>
      </c>
      <c r="M159" t="s">
        <v>315</v>
      </c>
      <c r="Q159">
        <v>10</v>
      </c>
      <c r="R159" t="s">
        <v>56</v>
      </c>
      <c r="S159" t="s">
        <v>51</v>
      </c>
      <c r="T159" t="s">
        <v>254</v>
      </c>
      <c r="U159" t="s">
        <v>44</v>
      </c>
      <c r="W159">
        <f t="shared" si="2"/>
        <v>0</v>
      </c>
      <c r="AE159">
        <f t="shared" si="16"/>
        <v>0</v>
      </c>
      <c r="AG159">
        <f t="shared" si="17"/>
        <v>0</v>
      </c>
      <c r="AI159">
        <f t="shared" si="18"/>
        <v>0</v>
      </c>
    </row>
    <row r="160" spans="1:35" ht="12.75">
      <c r="A160" t="s">
        <v>36</v>
      </c>
      <c r="B160" t="s">
        <v>37</v>
      </c>
      <c r="C160" t="s">
        <v>38</v>
      </c>
      <c r="D160" s="3">
        <f t="shared" si="0"/>
        <v>3</v>
      </c>
      <c r="E160" s="3">
        <f t="shared" si="1"/>
        <v>32</v>
      </c>
      <c r="F160" s="3">
        <f t="shared" si="6"/>
        <v>158</v>
      </c>
      <c r="H160" s="1">
        <v>35364</v>
      </c>
      <c r="L160" t="s">
        <v>316</v>
      </c>
      <c r="M160" t="s">
        <v>291</v>
      </c>
      <c r="P160">
        <v>89</v>
      </c>
      <c r="Q160">
        <v>30</v>
      </c>
      <c r="R160" t="s">
        <v>56</v>
      </c>
      <c r="S160" t="s">
        <v>51</v>
      </c>
      <c r="T160" t="s">
        <v>254</v>
      </c>
      <c r="U160" t="s">
        <v>44</v>
      </c>
      <c r="W160">
        <f t="shared" si="2"/>
        <v>0</v>
      </c>
      <c r="AE160">
        <f t="shared" si="16"/>
        <v>0</v>
      </c>
      <c r="AG160">
        <f t="shared" si="17"/>
        <v>0</v>
      </c>
      <c r="AI160">
        <f t="shared" si="18"/>
        <v>0</v>
      </c>
    </row>
    <row r="161" spans="1:35" ht="12.75">
      <c r="A161" t="s">
        <v>36</v>
      </c>
      <c r="B161" t="s">
        <v>37</v>
      </c>
      <c r="C161" t="s">
        <v>38</v>
      </c>
      <c r="D161" s="3">
        <f t="shared" si="0"/>
        <v>4</v>
      </c>
      <c r="E161" s="3">
        <f t="shared" si="1"/>
        <v>32</v>
      </c>
      <c r="F161" s="3">
        <f t="shared" si="6"/>
        <v>159</v>
      </c>
      <c r="H161" s="1">
        <v>35384</v>
      </c>
      <c r="L161" t="s">
        <v>317</v>
      </c>
      <c r="M161" t="s">
        <v>226</v>
      </c>
      <c r="P161">
        <v>63</v>
      </c>
      <c r="Q161">
        <v>19</v>
      </c>
      <c r="R161" t="s">
        <v>122</v>
      </c>
      <c r="S161" t="s">
        <v>51</v>
      </c>
      <c r="T161" t="s">
        <v>254</v>
      </c>
      <c r="U161" t="s">
        <v>119</v>
      </c>
      <c r="W161">
        <f t="shared" si="2"/>
        <v>0</v>
      </c>
      <c r="AE161">
        <f t="shared" si="16"/>
        <v>0</v>
      </c>
      <c r="AG161">
        <f t="shared" si="17"/>
        <v>0</v>
      </c>
      <c r="AI161">
        <f t="shared" si="18"/>
        <v>0</v>
      </c>
    </row>
    <row r="162" spans="1:35" ht="12.75">
      <c r="A162" t="s">
        <v>36</v>
      </c>
      <c r="B162" t="s">
        <v>37</v>
      </c>
      <c r="C162" t="s">
        <v>38</v>
      </c>
      <c r="D162" s="3">
        <f t="shared" si="0"/>
        <v>5</v>
      </c>
      <c r="E162" s="3">
        <f t="shared" si="1"/>
        <v>32</v>
      </c>
      <c r="F162" s="3">
        <f t="shared" si="6"/>
        <v>160</v>
      </c>
      <c r="H162" s="1">
        <v>35394</v>
      </c>
      <c r="L162" t="s">
        <v>132</v>
      </c>
      <c r="M162" t="s">
        <v>291</v>
      </c>
      <c r="P162">
        <v>62</v>
      </c>
      <c r="Q162">
        <v>29</v>
      </c>
      <c r="R162" t="s">
        <v>122</v>
      </c>
      <c r="S162" t="s">
        <v>51</v>
      </c>
      <c r="T162" t="s">
        <v>254</v>
      </c>
      <c r="U162" t="s">
        <v>44</v>
      </c>
      <c r="W162">
        <f t="shared" si="2"/>
        <v>0</v>
      </c>
      <c r="AE162">
        <f t="shared" si="16"/>
        <v>0</v>
      </c>
      <c r="AG162">
        <f t="shared" si="17"/>
        <v>0</v>
      </c>
      <c r="AI162">
        <f t="shared" si="18"/>
        <v>0</v>
      </c>
    </row>
    <row r="163" spans="1:35" ht="12.75">
      <c r="A163" t="s">
        <v>36</v>
      </c>
      <c r="B163" t="s">
        <v>37</v>
      </c>
      <c r="C163" t="s">
        <v>38</v>
      </c>
      <c r="D163" s="3">
        <f t="shared" si="0"/>
        <v>1</v>
      </c>
      <c r="E163" s="3">
        <f t="shared" si="1"/>
        <v>33</v>
      </c>
      <c r="F163" s="3">
        <f t="shared" si="6"/>
        <v>161</v>
      </c>
      <c r="H163" s="1">
        <v>35422</v>
      </c>
      <c r="L163" s="5" t="s">
        <v>275</v>
      </c>
      <c r="M163" t="s">
        <v>318</v>
      </c>
      <c r="P163">
        <v>75</v>
      </c>
      <c r="Q163">
        <v>28</v>
      </c>
      <c r="R163" t="s">
        <v>61</v>
      </c>
      <c r="S163" t="s">
        <v>51</v>
      </c>
      <c r="T163" t="s">
        <v>254</v>
      </c>
      <c r="U163" t="s">
        <v>44</v>
      </c>
      <c r="W163">
        <f t="shared" si="2"/>
        <v>0</v>
      </c>
      <c r="AE163">
        <f t="shared" si="16"/>
        <v>0</v>
      </c>
      <c r="AG163">
        <f t="shared" si="17"/>
        <v>0</v>
      </c>
      <c r="AI163">
        <f t="shared" si="18"/>
        <v>0</v>
      </c>
    </row>
    <row r="164" spans="1:35" ht="12.75">
      <c r="A164" t="s">
        <v>36</v>
      </c>
      <c r="B164" t="s">
        <v>37</v>
      </c>
      <c r="C164" t="s">
        <v>38</v>
      </c>
      <c r="D164" s="3">
        <f t="shared" si="0"/>
        <v>2</v>
      </c>
      <c r="E164" s="3">
        <f t="shared" si="1"/>
        <v>33</v>
      </c>
      <c r="F164" s="3">
        <f t="shared" si="6"/>
        <v>162</v>
      </c>
      <c r="H164" s="1">
        <v>35432</v>
      </c>
      <c r="L164" t="s">
        <v>170</v>
      </c>
      <c r="M164" t="s">
        <v>319</v>
      </c>
      <c r="P164">
        <v>87</v>
      </c>
      <c r="Q164">
        <v>7</v>
      </c>
      <c r="R164" t="s">
        <v>69</v>
      </c>
      <c r="S164" t="s">
        <v>51</v>
      </c>
      <c r="T164" t="s">
        <v>254</v>
      </c>
      <c r="U164" t="s">
        <v>44</v>
      </c>
      <c r="W164">
        <f t="shared" si="2"/>
        <v>0</v>
      </c>
      <c r="AE164">
        <f t="shared" si="16"/>
        <v>0</v>
      </c>
      <c r="AG164">
        <f t="shared" si="17"/>
        <v>0</v>
      </c>
      <c r="AI164">
        <f t="shared" si="18"/>
        <v>0</v>
      </c>
    </row>
    <row r="165" spans="1:35" ht="12.75">
      <c r="A165" t="s">
        <v>36</v>
      </c>
      <c r="B165" t="s">
        <v>37</v>
      </c>
      <c r="C165" t="s">
        <v>38</v>
      </c>
      <c r="D165" s="3">
        <f t="shared" si="0"/>
        <v>3</v>
      </c>
      <c r="E165" s="3">
        <f t="shared" si="1"/>
        <v>33</v>
      </c>
      <c r="F165" s="3">
        <f t="shared" si="6"/>
        <v>163</v>
      </c>
      <c r="H165" s="1">
        <v>35437</v>
      </c>
      <c r="L165" t="s">
        <v>320</v>
      </c>
      <c r="M165" t="s">
        <v>321</v>
      </c>
      <c r="P165">
        <v>77</v>
      </c>
      <c r="Q165">
        <v>13</v>
      </c>
      <c r="R165" t="s">
        <v>69</v>
      </c>
      <c r="S165" t="s">
        <v>51</v>
      </c>
      <c r="T165" t="s">
        <v>254</v>
      </c>
      <c r="U165" t="s">
        <v>44</v>
      </c>
      <c r="W165">
        <f t="shared" si="2"/>
        <v>0</v>
      </c>
      <c r="AE165">
        <f t="shared" si="16"/>
        <v>0</v>
      </c>
      <c r="AG165">
        <f t="shared" si="17"/>
        <v>0</v>
      </c>
      <c r="AI165">
        <f t="shared" si="18"/>
        <v>0</v>
      </c>
    </row>
    <row r="166" spans="1:35" ht="12.75">
      <c r="A166" t="s">
        <v>36</v>
      </c>
      <c r="B166" t="s">
        <v>37</v>
      </c>
      <c r="C166" t="s">
        <v>38</v>
      </c>
      <c r="D166" s="3">
        <f t="shared" si="0"/>
        <v>4</v>
      </c>
      <c r="E166" s="3">
        <f t="shared" si="1"/>
        <v>33</v>
      </c>
      <c r="F166" s="3">
        <f t="shared" si="6"/>
        <v>164</v>
      </c>
      <c r="H166" s="1">
        <v>35475</v>
      </c>
      <c r="L166" t="s">
        <v>322</v>
      </c>
      <c r="M166" t="s">
        <v>323</v>
      </c>
      <c r="P166">
        <v>80</v>
      </c>
      <c r="Q166">
        <v>18</v>
      </c>
      <c r="R166" t="s">
        <v>92</v>
      </c>
      <c r="S166" t="s">
        <v>51</v>
      </c>
      <c r="T166" t="s">
        <v>254</v>
      </c>
      <c r="U166" t="s">
        <v>44</v>
      </c>
      <c r="W166">
        <f t="shared" si="2"/>
        <v>0</v>
      </c>
      <c r="AE166">
        <f t="shared" si="16"/>
        <v>0</v>
      </c>
      <c r="AG166">
        <f t="shared" si="17"/>
        <v>0</v>
      </c>
      <c r="AI166">
        <f t="shared" si="18"/>
        <v>0</v>
      </c>
    </row>
    <row r="167" spans="1:35" ht="12.75">
      <c r="A167" t="s">
        <v>36</v>
      </c>
      <c r="B167" t="s">
        <v>37</v>
      </c>
      <c r="C167" t="s">
        <v>38</v>
      </c>
      <c r="D167" s="3">
        <f t="shared" si="0"/>
        <v>5</v>
      </c>
      <c r="E167" s="3">
        <f t="shared" si="1"/>
        <v>33</v>
      </c>
      <c r="F167" s="3">
        <f t="shared" si="6"/>
        <v>165</v>
      </c>
      <c r="H167" s="1">
        <v>35490</v>
      </c>
      <c r="L167" t="s">
        <v>203</v>
      </c>
      <c r="M167" t="s">
        <v>324</v>
      </c>
      <c r="P167" t="s">
        <v>325</v>
      </c>
      <c r="Q167">
        <v>5</v>
      </c>
      <c r="R167" t="s">
        <v>98</v>
      </c>
      <c r="S167" t="s">
        <v>42</v>
      </c>
      <c r="T167" t="s">
        <v>254</v>
      </c>
      <c r="U167" t="s">
        <v>44</v>
      </c>
      <c r="W167">
        <f t="shared" si="2"/>
        <v>0</v>
      </c>
      <c r="AE167">
        <f t="shared" si="16"/>
        <v>0</v>
      </c>
      <c r="AG167">
        <f t="shared" si="17"/>
        <v>0</v>
      </c>
      <c r="AI167">
        <f t="shared" si="18"/>
        <v>0</v>
      </c>
    </row>
    <row r="168" spans="1:35" ht="12.75">
      <c r="A168" t="s">
        <v>36</v>
      </c>
      <c r="B168" t="s">
        <v>37</v>
      </c>
      <c r="C168" t="s">
        <v>38</v>
      </c>
      <c r="D168" s="3">
        <f t="shared" si="0"/>
        <v>1</v>
      </c>
      <c r="E168" s="3">
        <f t="shared" si="1"/>
        <v>34</v>
      </c>
      <c r="F168" s="3">
        <f t="shared" si="6"/>
        <v>166</v>
      </c>
      <c r="H168" s="1">
        <v>35598</v>
      </c>
      <c r="L168" t="s">
        <v>255</v>
      </c>
      <c r="M168" t="s">
        <v>326</v>
      </c>
      <c r="P168">
        <v>49</v>
      </c>
      <c r="Q168">
        <v>22</v>
      </c>
      <c r="R168" t="s">
        <v>41</v>
      </c>
      <c r="S168" t="s">
        <v>327</v>
      </c>
      <c r="T168" t="s">
        <v>254</v>
      </c>
      <c r="U168" t="s">
        <v>119</v>
      </c>
      <c r="W168">
        <f t="shared" si="2"/>
        <v>0</v>
      </c>
      <c r="AE168">
        <f t="shared" si="16"/>
        <v>0</v>
      </c>
      <c r="AG168">
        <f t="shared" si="17"/>
        <v>0</v>
      </c>
      <c r="AI168">
        <f t="shared" si="18"/>
        <v>0</v>
      </c>
    </row>
    <row r="169" spans="1:35" ht="12.75">
      <c r="A169" t="s">
        <v>36</v>
      </c>
      <c r="B169" t="s">
        <v>37</v>
      </c>
      <c r="C169" t="s">
        <v>38</v>
      </c>
      <c r="D169" s="3">
        <f t="shared" si="0"/>
        <v>2</v>
      </c>
      <c r="E169" s="3">
        <f t="shared" si="1"/>
        <v>34</v>
      </c>
      <c r="F169" s="3">
        <f t="shared" si="6"/>
        <v>167</v>
      </c>
      <c r="H169" s="1">
        <v>35627</v>
      </c>
      <c r="L169" t="s">
        <v>125</v>
      </c>
      <c r="M169" t="s">
        <v>328</v>
      </c>
      <c r="Q169">
        <v>20</v>
      </c>
      <c r="R169" t="s">
        <v>84</v>
      </c>
      <c r="S169" t="s">
        <v>155</v>
      </c>
      <c r="T169" t="s">
        <v>254</v>
      </c>
      <c r="U169" t="s">
        <v>44</v>
      </c>
      <c r="W169">
        <f t="shared" si="2"/>
        <v>0</v>
      </c>
      <c r="AE169">
        <f t="shared" si="16"/>
        <v>0</v>
      </c>
      <c r="AG169">
        <f t="shared" si="17"/>
        <v>0</v>
      </c>
      <c r="AI169">
        <f t="shared" si="18"/>
        <v>0</v>
      </c>
    </row>
    <row r="170" spans="1:35" ht="12.75">
      <c r="A170" t="s">
        <v>36</v>
      </c>
      <c r="B170" t="s">
        <v>37</v>
      </c>
      <c r="C170" t="s">
        <v>38</v>
      </c>
      <c r="D170" s="3">
        <f t="shared" si="0"/>
        <v>3</v>
      </c>
      <c r="E170" s="3">
        <f t="shared" si="1"/>
        <v>34</v>
      </c>
      <c r="F170" s="3">
        <f t="shared" si="6"/>
        <v>168</v>
      </c>
      <c r="H170" s="1">
        <v>35717</v>
      </c>
      <c r="L170" t="s">
        <v>329</v>
      </c>
      <c r="M170" t="s">
        <v>330</v>
      </c>
      <c r="P170">
        <v>63</v>
      </c>
      <c r="Q170">
        <v>21</v>
      </c>
      <c r="R170" t="s">
        <v>56</v>
      </c>
      <c r="S170" t="s">
        <v>42</v>
      </c>
      <c r="T170" t="s">
        <v>254</v>
      </c>
      <c r="U170" t="s">
        <v>44</v>
      </c>
      <c r="W170">
        <f t="shared" si="2"/>
        <v>0</v>
      </c>
      <c r="AE170">
        <f t="shared" si="16"/>
        <v>0</v>
      </c>
      <c r="AG170">
        <f t="shared" si="17"/>
        <v>0</v>
      </c>
      <c r="AI170">
        <f t="shared" si="18"/>
        <v>0</v>
      </c>
    </row>
    <row r="171" spans="1:35" ht="12.75">
      <c r="A171" t="s">
        <v>36</v>
      </c>
      <c r="B171" t="s">
        <v>37</v>
      </c>
      <c r="C171" t="s">
        <v>38</v>
      </c>
      <c r="D171" s="3">
        <f t="shared" si="0"/>
        <v>4</v>
      </c>
      <c r="E171" s="3">
        <f t="shared" si="1"/>
        <v>34</v>
      </c>
      <c r="F171" s="3">
        <f t="shared" si="6"/>
        <v>169</v>
      </c>
      <c r="H171" s="1">
        <v>35733</v>
      </c>
      <c r="L171" t="s">
        <v>331</v>
      </c>
      <c r="M171" t="s">
        <v>78</v>
      </c>
      <c r="P171">
        <v>60</v>
      </c>
      <c r="Q171">
        <v>3</v>
      </c>
      <c r="R171" t="s">
        <v>122</v>
      </c>
      <c r="S171" t="s">
        <v>42</v>
      </c>
      <c r="T171" t="s">
        <v>179</v>
      </c>
      <c r="U171" t="s">
        <v>44</v>
      </c>
      <c r="W171">
        <f t="shared" si="2"/>
        <v>0</v>
      </c>
      <c r="AE171">
        <f t="shared" si="16"/>
        <v>0</v>
      </c>
      <c r="AG171">
        <f t="shared" si="17"/>
        <v>0</v>
      </c>
      <c r="AI171">
        <f t="shared" si="18"/>
        <v>0</v>
      </c>
    </row>
    <row r="172" spans="1:35" ht="12.75">
      <c r="A172" t="s">
        <v>36</v>
      </c>
      <c r="B172" t="s">
        <v>37</v>
      </c>
      <c r="C172" t="s">
        <v>38</v>
      </c>
      <c r="D172" s="3">
        <f t="shared" si="0"/>
        <v>5</v>
      </c>
      <c r="E172" s="3">
        <f t="shared" si="1"/>
        <v>34</v>
      </c>
      <c r="F172" s="3">
        <f t="shared" si="6"/>
        <v>170</v>
      </c>
      <c r="H172" s="1">
        <v>35753</v>
      </c>
      <c r="L172" t="s">
        <v>193</v>
      </c>
      <c r="M172" t="s">
        <v>207</v>
      </c>
      <c r="P172">
        <v>87</v>
      </c>
      <c r="Q172">
        <v>25</v>
      </c>
      <c r="R172" t="s">
        <v>122</v>
      </c>
      <c r="S172" t="s">
        <v>51</v>
      </c>
      <c r="T172" t="s">
        <v>254</v>
      </c>
      <c r="U172" t="s">
        <v>119</v>
      </c>
      <c r="W172">
        <f t="shared" si="2"/>
        <v>0</v>
      </c>
      <c r="AE172">
        <f t="shared" si="16"/>
        <v>0</v>
      </c>
      <c r="AG172">
        <f t="shared" si="17"/>
        <v>0</v>
      </c>
      <c r="AI172">
        <f t="shared" si="18"/>
        <v>0</v>
      </c>
    </row>
    <row r="173" spans="1:35" ht="12.75">
      <c r="A173" t="s">
        <v>36</v>
      </c>
      <c r="B173" t="s">
        <v>37</v>
      </c>
      <c r="C173" t="s">
        <v>38</v>
      </c>
      <c r="D173" s="3">
        <f t="shared" si="0"/>
        <v>1</v>
      </c>
      <c r="E173" s="3">
        <f t="shared" si="1"/>
        <v>35</v>
      </c>
      <c r="F173" s="3">
        <f t="shared" si="6"/>
        <v>171</v>
      </c>
      <c r="H173" s="1">
        <v>35797</v>
      </c>
      <c r="L173" t="s">
        <v>332</v>
      </c>
      <c r="M173" t="s">
        <v>333</v>
      </c>
      <c r="P173">
        <v>21</v>
      </c>
      <c r="Q173">
        <v>8</v>
      </c>
      <c r="R173" t="s">
        <v>69</v>
      </c>
      <c r="S173" t="s">
        <v>42</v>
      </c>
      <c r="T173" t="s">
        <v>254</v>
      </c>
      <c r="U173" t="s">
        <v>119</v>
      </c>
      <c r="W173">
        <f t="shared" si="2"/>
        <v>0</v>
      </c>
      <c r="AE173">
        <f t="shared" si="16"/>
        <v>0</v>
      </c>
      <c r="AG173">
        <f t="shared" si="17"/>
        <v>0</v>
      </c>
      <c r="AI173">
        <f t="shared" si="18"/>
        <v>0</v>
      </c>
    </row>
    <row r="174" spans="1:35" ht="12.75">
      <c r="A174" t="s">
        <v>36</v>
      </c>
      <c r="B174" t="s">
        <v>37</v>
      </c>
      <c r="C174" t="s">
        <v>38</v>
      </c>
      <c r="D174" s="3">
        <f t="shared" si="0"/>
        <v>2</v>
      </c>
      <c r="E174" s="3">
        <f t="shared" si="1"/>
        <v>35</v>
      </c>
      <c r="F174" s="3">
        <f t="shared" si="6"/>
        <v>172</v>
      </c>
      <c r="H174" s="1">
        <v>35864</v>
      </c>
      <c r="L174" t="s">
        <v>173</v>
      </c>
      <c r="M174" t="s">
        <v>79</v>
      </c>
      <c r="P174">
        <v>83</v>
      </c>
      <c r="Q174">
        <v>18</v>
      </c>
      <c r="R174" t="s">
        <v>98</v>
      </c>
      <c r="S174" t="s">
        <v>51</v>
      </c>
      <c r="T174" t="s">
        <v>254</v>
      </c>
      <c r="U174" t="s">
        <v>44</v>
      </c>
      <c r="W174">
        <f t="shared" si="2"/>
        <v>0</v>
      </c>
      <c r="AE174">
        <f t="shared" si="16"/>
        <v>0</v>
      </c>
      <c r="AG174">
        <f t="shared" si="17"/>
        <v>0</v>
      </c>
      <c r="AI174">
        <f t="shared" si="18"/>
        <v>0</v>
      </c>
    </row>
    <row r="175" spans="1:35" ht="12.75">
      <c r="A175" t="s">
        <v>36</v>
      </c>
      <c r="B175" t="s">
        <v>37</v>
      </c>
      <c r="C175" t="s">
        <v>38</v>
      </c>
      <c r="D175" s="3">
        <f t="shared" si="0"/>
        <v>3</v>
      </c>
      <c r="E175" s="3">
        <f t="shared" si="1"/>
        <v>35</v>
      </c>
      <c r="F175" s="3">
        <f t="shared" si="6"/>
        <v>173</v>
      </c>
      <c r="H175" s="1">
        <v>35884</v>
      </c>
      <c r="L175" t="s">
        <v>334</v>
      </c>
      <c r="M175" t="s">
        <v>304</v>
      </c>
      <c r="P175">
        <v>84</v>
      </c>
      <c r="Q175">
        <v>6</v>
      </c>
      <c r="R175" t="s">
        <v>72</v>
      </c>
      <c r="S175" t="s">
        <v>155</v>
      </c>
      <c r="T175" t="s">
        <v>254</v>
      </c>
      <c r="W175">
        <f t="shared" si="2"/>
        <v>0</v>
      </c>
      <c r="AE175">
        <f t="shared" si="16"/>
        <v>0</v>
      </c>
      <c r="AG175">
        <f t="shared" si="17"/>
        <v>0</v>
      </c>
      <c r="AI175">
        <f t="shared" si="18"/>
        <v>0</v>
      </c>
    </row>
    <row r="176" spans="1:35" ht="12.75">
      <c r="A176" t="s">
        <v>36</v>
      </c>
      <c r="B176" t="s">
        <v>37</v>
      </c>
      <c r="C176" t="s">
        <v>38</v>
      </c>
      <c r="D176" s="3">
        <f t="shared" si="0"/>
        <v>4</v>
      </c>
      <c r="E176" s="3">
        <f t="shared" si="1"/>
        <v>35</v>
      </c>
      <c r="F176" s="3">
        <f t="shared" si="6"/>
        <v>174</v>
      </c>
      <c r="H176" s="1">
        <v>35886</v>
      </c>
      <c r="L176" t="s">
        <v>302</v>
      </c>
      <c r="M176" t="s">
        <v>335</v>
      </c>
      <c r="P176">
        <v>70</v>
      </c>
      <c r="Q176">
        <v>8</v>
      </c>
      <c r="R176" t="s">
        <v>72</v>
      </c>
      <c r="S176" t="s">
        <v>42</v>
      </c>
      <c r="T176" t="s">
        <v>254</v>
      </c>
      <c r="U176" t="s">
        <v>44</v>
      </c>
      <c r="W176">
        <f t="shared" si="2"/>
        <v>0</v>
      </c>
      <c r="AE176">
        <f t="shared" si="16"/>
        <v>0</v>
      </c>
      <c r="AG176">
        <f t="shared" si="17"/>
        <v>0</v>
      </c>
      <c r="AI176">
        <f t="shared" si="18"/>
        <v>0</v>
      </c>
    </row>
    <row r="177" spans="1:35" ht="12.75">
      <c r="A177" t="s">
        <v>36</v>
      </c>
      <c r="B177" t="s">
        <v>37</v>
      </c>
      <c r="C177" t="s">
        <v>38</v>
      </c>
      <c r="D177" s="3">
        <f t="shared" si="0"/>
        <v>5</v>
      </c>
      <c r="E177" s="3">
        <f t="shared" si="1"/>
        <v>35</v>
      </c>
      <c r="F177" s="3">
        <f t="shared" si="6"/>
        <v>175</v>
      </c>
      <c r="H177" s="1">
        <v>35892</v>
      </c>
      <c r="L177" t="s">
        <v>336</v>
      </c>
      <c r="M177" t="s">
        <v>337</v>
      </c>
      <c r="P177">
        <v>85</v>
      </c>
      <c r="Q177">
        <v>16</v>
      </c>
      <c r="R177" t="s">
        <v>72</v>
      </c>
      <c r="S177" t="s">
        <v>51</v>
      </c>
      <c r="T177" t="s">
        <v>254</v>
      </c>
      <c r="U177" t="s">
        <v>44</v>
      </c>
      <c r="W177">
        <f t="shared" si="2"/>
        <v>0</v>
      </c>
      <c r="AE177">
        <f t="shared" si="16"/>
        <v>0</v>
      </c>
      <c r="AG177">
        <f t="shared" si="17"/>
        <v>0</v>
      </c>
      <c r="AI177">
        <f t="shared" si="18"/>
        <v>0</v>
      </c>
    </row>
    <row r="178" spans="1:35" ht="12.75">
      <c r="A178" t="s">
        <v>36</v>
      </c>
      <c r="B178" t="s">
        <v>37</v>
      </c>
      <c r="C178" t="s">
        <v>38</v>
      </c>
      <c r="D178" s="3">
        <f t="shared" si="0"/>
        <v>1</v>
      </c>
      <c r="E178" s="3">
        <f t="shared" si="1"/>
        <v>36</v>
      </c>
      <c r="F178" s="3">
        <f t="shared" si="6"/>
        <v>176</v>
      </c>
      <c r="H178" s="1">
        <v>35897</v>
      </c>
      <c r="L178" t="s">
        <v>338</v>
      </c>
      <c r="M178" t="s">
        <v>240</v>
      </c>
      <c r="P178">
        <v>83</v>
      </c>
      <c r="Q178">
        <v>17</v>
      </c>
      <c r="R178" t="s">
        <v>72</v>
      </c>
      <c r="S178" t="s">
        <v>51</v>
      </c>
      <c r="T178" t="s">
        <v>254</v>
      </c>
      <c r="W178">
        <f t="shared" si="2"/>
        <v>0</v>
      </c>
      <c r="AE178">
        <f t="shared" si="16"/>
        <v>0</v>
      </c>
      <c r="AG178">
        <f t="shared" si="17"/>
        <v>0</v>
      </c>
      <c r="AI178">
        <f t="shared" si="18"/>
        <v>0</v>
      </c>
    </row>
    <row r="179" spans="1:35" ht="12.75">
      <c r="A179" t="s">
        <v>36</v>
      </c>
      <c r="B179" t="s">
        <v>37</v>
      </c>
      <c r="C179" t="s">
        <v>38</v>
      </c>
      <c r="D179" s="3">
        <f t="shared" si="0"/>
        <v>2</v>
      </c>
      <c r="E179" s="3">
        <f t="shared" si="1"/>
        <v>36</v>
      </c>
      <c r="F179" s="3">
        <f t="shared" si="6"/>
        <v>177</v>
      </c>
      <c r="H179" s="1">
        <v>35917</v>
      </c>
      <c r="L179" t="s">
        <v>339</v>
      </c>
      <c r="M179" t="s">
        <v>340</v>
      </c>
      <c r="P179">
        <v>63</v>
      </c>
      <c r="Q179">
        <v>7</v>
      </c>
      <c r="R179" t="s">
        <v>79</v>
      </c>
      <c r="S179" t="s">
        <v>42</v>
      </c>
      <c r="T179" t="s">
        <v>254</v>
      </c>
      <c r="U179" t="s">
        <v>44</v>
      </c>
      <c r="W179">
        <f t="shared" si="2"/>
        <v>0</v>
      </c>
      <c r="AE179">
        <f t="shared" si="16"/>
        <v>0</v>
      </c>
      <c r="AG179">
        <f t="shared" si="17"/>
        <v>0</v>
      </c>
      <c r="AI179">
        <f t="shared" si="18"/>
        <v>0</v>
      </c>
    </row>
    <row r="180" spans="1:35" ht="12.75">
      <c r="A180" t="s">
        <v>36</v>
      </c>
      <c r="B180" t="s">
        <v>37</v>
      </c>
      <c r="C180" t="s">
        <v>38</v>
      </c>
      <c r="D180" s="3">
        <f t="shared" si="0"/>
        <v>3</v>
      </c>
      <c r="E180" s="3">
        <f t="shared" si="1"/>
        <v>36</v>
      </c>
      <c r="F180" s="3">
        <f t="shared" si="6"/>
        <v>178</v>
      </c>
      <c r="H180" s="1">
        <v>35940</v>
      </c>
      <c r="L180" t="s">
        <v>341</v>
      </c>
      <c r="M180" t="s">
        <v>342</v>
      </c>
      <c r="P180">
        <v>81</v>
      </c>
      <c r="Q180">
        <v>4</v>
      </c>
      <c r="R180" t="s">
        <v>41</v>
      </c>
      <c r="S180" t="s">
        <v>51</v>
      </c>
      <c r="T180" t="s">
        <v>254</v>
      </c>
      <c r="U180" t="s">
        <v>44</v>
      </c>
      <c r="W180">
        <f t="shared" si="2"/>
        <v>0</v>
      </c>
      <c r="AE180">
        <f t="shared" si="16"/>
        <v>0</v>
      </c>
      <c r="AG180">
        <f t="shared" si="17"/>
        <v>0</v>
      </c>
      <c r="AI180">
        <f t="shared" si="18"/>
        <v>0</v>
      </c>
    </row>
    <row r="181" spans="1:35" ht="12.75">
      <c r="A181" t="s">
        <v>36</v>
      </c>
      <c r="B181" t="s">
        <v>37</v>
      </c>
      <c r="C181" t="s">
        <v>38</v>
      </c>
      <c r="D181" s="3">
        <f t="shared" si="0"/>
        <v>4</v>
      </c>
      <c r="E181" s="3">
        <f t="shared" si="1"/>
        <v>36</v>
      </c>
      <c r="F181" s="3">
        <f t="shared" si="6"/>
        <v>179</v>
      </c>
      <c r="H181" s="1">
        <v>35967</v>
      </c>
      <c r="L181" t="s">
        <v>343</v>
      </c>
      <c r="M181" t="s">
        <v>344</v>
      </c>
      <c r="P181">
        <v>61</v>
      </c>
      <c r="Q181">
        <v>25</v>
      </c>
      <c r="R181" t="s">
        <v>41</v>
      </c>
      <c r="S181" t="s">
        <v>42</v>
      </c>
      <c r="T181" t="s">
        <v>254</v>
      </c>
      <c r="U181" t="s">
        <v>44</v>
      </c>
      <c r="W181">
        <f t="shared" si="2"/>
        <v>0</v>
      </c>
      <c r="AE181">
        <f t="shared" si="16"/>
        <v>0</v>
      </c>
      <c r="AG181">
        <f t="shared" si="17"/>
        <v>0</v>
      </c>
      <c r="AI181">
        <f t="shared" si="18"/>
        <v>0</v>
      </c>
    </row>
    <row r="182" spans="1:35" ht="12.75">
      <c r="A182" t="s">
        <v>36</v>
      </c>
      <c r="B182" t="s">
        <v>37</v>
      </c>
      <c r="C182" t="s">
        <v>38</v>
      </c>
      <c r="D182" s="3">
        <f t="shared" si="0"/>
        <v>5</v>
      </c>
      <c r="E182" s="3">
        <f t="shared" si="1"/>
        <v>36</v>
      </c>
      <c r="F182" s="3">
        <f t="shared" si="6"/>
        <v>180</v>
      </c>
      <c r="H182" s="1">
        <v>36022</v>
      </c>
      <c r="L182" t="s">
        <v>345</v>
      </c>
      <c r="M182" t="s">
        <v>346</v>
      </c>
      <c r="P182">
        <v>60</v>
      </c>
      <c r="Q182">
        <v>24</v>
      </c>
      <c r="R182" t="s">
        <v>47</v>
      </c>
      <c r="S182" t="s">
        <v>51</v>
      </c>
      <c r="T182" t="s">
        <v>254</v>
      </c>
      <c r="U182" t="s">
        <v>44</v>
      </c>
      <c r="W182">
        <f t="shared" si="2"/>
        <v>0</v>
      </c>
      <c r="AE182">
        <f t="shared" si="16"/>
        <v>0</v>
      </c>
      <c r="AG182">
        <f t="shared" si="17"/>
        <v>0</v>
      </c>
      <c r="AI182">
        <f t="shared" si="18"/>
        <v>0</v>
      </c>
    </row>
    <row r="183" spans="1:35" ht="12.75">
      <c r="A183" t="s">
        <v>36</v>
      </c>
      <c r="B183" t="s">
        <v>37</v>
      </c>
      <c r="C183" t="s">
        <v>38</v>
      </c>
      <c r="D183" s="3">
        <f t="shared" si="0"/>
        <v>1</v>
      </c>
      <c r="E183" s="3">
        <f t="shared" si="1"/>
        <v>37</v>
      </c>
      <c r="F183" s="3">
        <f t="shared" si="6"/>
        <v>181</v>
      </c>
      <c r="H183" s="1">
        <v>36033</v>
      </c>
      <c r="L183" t="s">
        <v>347</v>
      </c>
      <c r="M183" t="s">
        <v>348</v>
      </c>
      <c r="P183">
        <v>52</v>
      </c>
      <c r="Q183">
        <v>3</v>
      </c>
      <c r="R183" t="s">
        <v>50</v>
      </c>
      <c r="S183" t="s">
        <v>42</v>
      </c>
      <c r="T183" t="s">
        <v>254</v>
      </c>
      <c r="U183" t="s">
        <v>44</v>
      </c>
      <c r="W183">
        <f t="shared" si="2"/>
        <v>0</v>
      </c>
      <c r="AE183">
        <f t="shared" si="16"/>
        <v>0</v>
      </c>
      <c r="AG183">
        <f t="shared" si="17"/>
        <v>0</v>
      </c>
      <c r="AI183">
        <f t="shared" si="18"/>
        <v>0</v>
      </c>
    </row>
    <row r="184" spans="1:35" ht="12.75">
      <c r="A184" t="s">
        <v>36</v>
      </c>
      <c r="B184" t="s">
        <v>37</v>
      </c>
      <c r="C184" t="s">
        <v>38</v>
      </c>
      <c r="D184" s="3">
        <f t="shared" si="0"/>
        <v>2</v>
      </c>
      <c r="E184" s="3">
        <f t="shared" si="1"/>
        <v>37</v>
      </c>
      <c r="F184" s="3">
        <f t="shared" si="6"/>
        <v>182</v>
      </c>
      <c r="H184" s="1">
        <v>36043</v>
      </c>
      <c r="L184" t="s">
        <v>349</v>
      </c>
      <c r="M184" t="s">
        <v>350</v>
      </c>
      <c r="P184">
        <v>77</v>
      </c>
      <c r="Q184">
        <v>9</v>
      </c>
      <c r="R184" t="s">
        <v>50</v>
      </c>
      <c r="S184" t="s">
        <v>51</v>
      </c>
      <c r="T184" t="s">
        <v>351</v>
      </c>
      <c r="U184" t="s">
        <v>44</v>
      </c>
      <c r="W184">
        <f t="shared" si="2"/>
        <v>0</v>
      </c>
      <c r="AE184">
        <f t="shared" si="16"/>
        <v>0</v>
      </c>
      <c r="AG184">
        <f t="shared" si="17"/>
        <v>0</v>
      </c>
      <c r="AI184">
        <f t="shared" si="18"/>
        <v>0</v>
      </c>
    </row>
    <row r="185" spans="1:35" ht="12.75">
      <c r="A185" t="s">
        <v>36</v>
      </c>
      <c r="B185" t="s">
        <v>37</v>
      </c>
      <c r="C185" t="s">
        <v>38</v>
      </c>
      <c r="D185" s="3">
        <f t="shared" si="0"/>
        <v>3</v>
      </c>
      <c r="E185" s="3">
        <f t="shared" si="1"/>
        <v>37</v>
      </c>
      <c r="F185" s="3">
        <f t="shared" si="6"/>
        <v>183</v>
      </c>
      <c r="H185" s="1">
        <v>36054</v>
      </c>
      <c r="L185" t="s">
        <v>331</v>
      </c>
      <c r="M185" t="s">
        <v>352</v>
      </c>
      <c r="P185">
        <v>64</v>
      </c>
      <c r="Q185">
        <v>21</v>
      </c>
      <c r="R185" t="s">
        <v>50</v>
      </c>
      <c r="S185" t="s">
        <v>155</v>
      </c>
      <c r="T185" t="s">
        <v>351</v>
      </c>
      <c r="U185" t="s">
        <v>44</v>
      </c>
      <c r="W185">
        <f t="shared" si="2"/>
        <v>0</v>
      </c>
      <c r="AE185">
        <f t="shared" si="16"/>
        <v>0</v>
      </c>
      <c r="AG185">
        <f t="shared" si="17"/>
        <v>0</v>
      </c>
      <c r="AI185">
        <f t="shared" si="18"/>
        <v>0</v>
      </c>
    </row>
    <row r="186" spans="1:35" ht="12.75">
      <c r="A186" t="s">
        <v>36</v>
      </c>
      <c r="B186" t="s">
        <v>37</v>
      </c>
      <c r="C186" t="s">
        <v>38</v>
      </c>
      <c r="D186" s="3">
        <f t="shared" si="0"/>
        <v>4</v>
      </c>
      <c r="E186" s="3">
        <f t="shared" si="1"/>
        <v>37</v>
      </c>
      <c r="F186" s="3">
        <f t="shared" si="6"/>
        <v>184</v>
      </c>
      <c r="H186" s="1">
        <v>36055</v>
      </c>
      <c r="L186" t="s">
        <v>232</v>
      </c>
      <c r="M186" t="s">
        <v>353</v>
      </c>
      <c r="P186">
        <v>77</v>
      </c>
      <c r="Q186">
        <v>22</v>
      </c>
      <c r="R186" t="s">
        <v>50</v>
      </c>
      <c r="S186" t="s">
        <v>36</v>
      </c>
      <c r="T186" t="s">
        <v>351</v>
      </c>
      <c r="U186" t="s">
        <v>44</v>
      </c>
      <c r="W186">
        <f t="shared" si="2"/>
        <v>0</v>
      </c>
      <c r="AE186">
        <f t="shared" si="16"/>
        <v>0</v>
      </c>
      <c r="AG186">
        <f t="shared" si="17"/>
        <v>0</v>
      </c>
      <c r="AI186">
        <f t="shared" si="18"/>
        <v>0</v>
      </c>
    </row>
    <row r="187" spans="1:35" ht="12.75">
      <c r="A187" t="s">
        <v>36</v>
      </c>
      <c r="B187" t="s">
        <v>37</v>
      </c>
      <c r="C187" t="s">
        <v>38</v>
      </c>
      <c r="D187" s="3">
        <f t="shared" si="0"/>
        <v>5</v>
      </c>
      <c r="E187" s="3">
        <f t="shared" si="1"/>
        <v>37</v>
      </c>
      <c r="F187" s="3">
        <f t="shared" si="6"/>
        <v>185</v>
      </c>
      <c r="H187" s="1">
        <v>36079</v>
      </c>
      <c r="L187" t="s">
        <v>252</v>
      </c>
      <c r="M187" t="s">
        <v>354</v>
      </c>
      <c r="P187">
        <v>90</v>
      </c>
      <c r="Q187">
        <v>16</v>
      </c>
      <c r="R187" t="s">
        <v>56</v>
      </c>
      <c r="S187" t="s">
        <v>355</v>
      </c>
      <c r="T187" t="s">
        <v>351</v>
      </c>
      <c r="U187" t="s">
        <v>44</v>
      </c>
      <c r="W187">
        <f t="shared" si="2"/>
        <v>0</v>
      </c>
      <c r="AE187">
        <f t="shared" si="16"/>
        <v>0</v>
      </c>
      <c r="AG187">
        <f t="shared" si="17"/>
        <v>0</v>
      </c>
      <c r="AI187">
        <f t="shared" si="18"/>
        <v>0</v>
      </c>
    </row>
    <row r="188" spans="1:35" ht="12.75">
      <c r="A188" t="s">
        <v>36</v>
      </c>
      <c r="B188" t="s">
        <v>37</v>
      </c>
      <c r="C188" t="s">
        <v>38</v>
      </c>
      <c r="D188" s="3">
        <f t="shared" si="0"/>
        <v>1</v>
      </c>
      <c r="E188" s="3">
        <f t="shared" si="1"/>
        <v>38</v>
      </c>
      <c r="F188" s="3">
        <f t="shared" si="6"/>
        <v>186</v>
      </c>
      <c r="H188" s="1">
        <v>36114</v>
      </c>
      <c r="L188" t="s">
        <v>86</v>
      </c>
      <c r="M188" t="s">
        <v>356</v>
      </c>
      <c r="O188" t="s">
        <v>357</v>
      </c>
      <c r="P188">
        <v>85</v>
      </c>
      <c r="Q188">
        <v>19</v>
      </c>
      <c r="R188" t="s">
        <v>122</v>
      </c>
      <c r="S188" t="s">
        <v>75</v>
      </c>
      <c r="T188" t="s">
        <v>351</v>
      </c>
      <c r="W188">
        <f t="shared" si="2"/>
        <v>0</v>
      </c>
      <c r="AE188">
        <f t="shared" si="16"/>
        <v>0</v>
      </c>
      <c r="AG188">
        <f t="shared" si="17"/>
        <v>0</v>
      </c>
      <c r="AI188">
        <f t="shared" si="18"/>
        <v>0</v>
      </c>
    </row>
    <row r="189" spans="1:35" ht="12.75">
      <c r="A189" t="s">
        <v>36</v>
      </c>
      <c r="B189" t="s">
        <v>37</v>
      </c>
      <c r="C189" t="s">
        <v>38</v>
      </c>
      <c r="D189" s="3">
        <f t="shared" si="0"/>
        <v>2</v>
      </c>
      <c r="E189" s="3">
        <f t="shared" si="1"/>
        <v>38</v>
      </c>
      <c r="F189" s="3">
        <f t="shared" si="6"/>
        <v>187</v>
      </c>
      <c r="H189" s="1">
        <v>36123</v>
      </c>
      <c r="L189" t="s">
        <v>173</v>
      </c>
      <c r="M189" t="s">
        <v>358</v>
      </c>
      <c r="O189" t="s">
        <v>359</v>
      </c>
      <c r="P189">
        <v>85</v>
      </c>
      <c r="Q189">
        <v>3</v>
      </c>
      <c r="R189" t="s">
        <v>122</v>
      </c>
      <c r="S189" t="s">
        <v>75</v>
      </c>
      <c r="T189" t="s">
        <v>351</v>
      </c>
      <c r="W189">
        <f t="shared" si="2"/>
        <v>0</v>
      </c>
      <c r="AE189">
        <f t="shared" si="16"/>
        <v>0</v>
      </c>
      <c r="AG189">
        <f t="shared" si="17"/>
        <v>0</v>
      </c>
      <c r="AI189">
        <f t="shared" si="18"/>
        <v>0</v>
      </c>
    </row>
    <row r="190" spans="1:35" ht="12.75">
      <c r="A190" t="s">
        <v>36</v>
      </c>
      <c r="B190" t="s">
        <v>37</v>
      </c>
      <c r="C190" t="s">
        <v>38</v>
      </c>
      <c r="D190" s="3">
        <f t="shared" si="0"/>
        <v>3</v>
      </c>
      <c r="E190" s="3">
        <f t="shared" si="1"/>
        <v>38</v>
      </c>
      <c r="F190" s="3">
        <f t="shared" si="6"/>
        <v>188</v>
      </c>
      <c r="H190" s="1">
        <v>36127</v>
      </c>
      <c r="L190" t="s">
        <v>360</v>
      </c>
      <c r="M190" t="s">
        <v>55</v>
      </c>
      <c r="O190" t="s">
        <v>361</v>
      </c>
      <c r="P190">
        <v>59</v>
      </c>
      <c r="Q190">
        <v>3</v>
      </c>
      <c r="R190" t="s">
        <v>61</v>
      </c>
      <c r="S190" t="s">
        <v>75</v>
      </c>
      <c r="T190" t="s">
        <v>351</v>
      </c>
      <c r="W190">
        <f t="shared" si="2"/>
        <v>0</v>
      </c>
      <c r="AE190">
        <f t="shared" si="16"/>
        <v>0</v>
      </c>
      <c r="AG190">
        <f t="shared" si="17"/>
        <v>0</v>
      </c>
      <c r="AI190">
        <f t="shared" si="18"/>
        <v>0</v>
      </c>
    </row>
    <row r="191" spans="1:35" ht="12.75">
      <c r="A191" t="s">
        <v>36</v>
      </c>
      <c r="B191" t="s">
        <v>37</v>
      </c>
      <c r="C191" t="s">
        <v>38</v>
      </c>
      <c r="D191" s="3">
        <f t="shared" si="0"/>
        <v>4</v>
      </c>
      <c r="E191" s="3">
        <f t="shared" si="1"/>
        <v>38</v>
      </c>
      <c r="F191" s="3">
        <f t="shared" si="6"/>
        <v>189</v>
      </c>
      <c r="L191" t="s">
        <v>362</v>
      </c>
      <c r="W191">
        <f t="shared" si="2"/>
        <v>0</v>
      </c>
      <c r="AE191">
        <f t="shared" si="16"/>
        <v>0</v>
      </c>
      <c r="AG191">
        <f t="shared" si="17"/>
        <v>0</v>
      </c>
      <c r="AI191">
        <f t="shared" si="18"/>
        <v>0</v>
      </c>
    </row>
    <row r="192" spans="1:35" ht="12.75">
      <c r="A192" t="s">
        <v>36</v>
      </c>
      <c r="B192" t="s">
        <v>37</v>
      </c>
      <c r="C192" t="s">
        <v>38</v>
      </c>
      <c r="D192" s="3">
        <f t="shared" si="0"/>
        <v>5</v>
      </c>
      <c r="E192" s="3">
        <f t="shared" si="1"/>
        <v>38</v>
      </c>
      <c r="F192" s="3">
        <f t="shared" si="6"/>
        <v>190</v>
      </c>
      <c r="L192" t="s">
        <v>362</v>
      </c>
      <c r="W192">
        <f t="shared" si="2"/>
        <v>0</v>
      </c>
      <c r="AE192">
        <f t="shared" si="16"/>
        <v>0</v>
      </c>
      <c r="AG192">
        <f t="shared" si="17"/>
        <v>0</v>
      </c>
      <c r="AI192">
        <f t="shared" si="18"/>
        <v>0</v>
      </c>
    </row>
    <row r="193" spans="1:35" ht="12.75">
      <c r="A193" t="s">
        <v>36</v>
      </c>
      <c r="B193" t="s">
        <v>37</v>
      </c>
      <c r="C193" t="s">
        <v>38</v>
      </c>
      <c r="D193" s="3">
        <f t="shared" si="0"/>
        <v>1</v>
      </c>
      <c r="E193" s="3">
        <f t="shared" si="1"/>
        <v>39</v>
      </c>
      <c r="F193" s="3">
        <f t="shared" si="6"/>
        <v>191</v>
      </c>
      <c r="H193" s="1">
        <v>36157</v>
      </c>
      <c r="L193" t="s">
        <v>203</v>
      </c>
      <c r="M193" t="s">
        <v>363</v>
      </c>
      <c r="O193" t="s">
        <v>364</v>
      </c>
      <c r="P193">
        <v>76</v>
      </c>
      <c r="Q193">
        <v>4</v>
      </c>
      <c r="R193" t="s">
        <v>69</v>
      </c>
      <c r="S193" t="s">
        <v>42</v>
      </c>
      <c r="T193" t="s">
        <v>351</v>
      </c>
      <c r="U193" t="s">
        <v>44</v>
      </c>
      <c r="W193">
        <f t="shared" si="2"/>
        <v>0</v>
      </c>
      <c r="AE193">
        <f t="shared" si="16"/>
        <v>0</v>
      </c>
      <c r="AG193">
        <f t="shared" si="17"/>
        <v>0</v>
      </c>
      <c r="AI193">
        <f t="shared" si="18"/>
        <v>0</v>
      </c>
    </row>
    <row r="194" spans="1:35" ht="12.75">
      <c r="A194" t="s">
        <v>36</v>
      </c>
      <c r="B194" t="s">
        <v>37</v>
      </c>
      <c r="C194" t="s">
        <v>38</v>
      </c>
      <c r="D194" s="3">
        <f t="shared" si="0"/>
        <v>2</v>
      </c>
      <c r="E194" s="3">
        <f t="shared" si="1"/>
        <v>39</v>
      </c>
      <c r="F194" s="3">
        <f t="shared" si="6"/>
        <v>192</v>
      </c>
      <c r="H194" s="1">
        <v>36162</v>
      </c>
      <c r="L194" t="s">
        <v>365</v>
      </c>
      <c r="M194" t="s">
        <v>366</v>
      </c>
      <c r="O194" t="s">
        <v>367</v>
      </c>
      <c r="P194">
        <v>76</v>
      </c>
      <c r="Q194">
        <v>7</v>
      </c>
      <c r="R194" t="s">
        <v>69</v>
      </c>
      <c r="S194" t="s">
        <v>42</v>
      </c>
      <c r="T194" t="s">
        <v>351</v>
      </c>
      <c r="U194" t="s">
        <v>44</v>
      </c>
      <c r="W194">
        <f t="shared" si="2"/>
        <v>0</v>
      </c>
      <c r="AE194">
        <f t="shared" si="16"/>
        <v>0</v>
      </c>
      <c r="AG194">
        <f t="shared" si="17"/>
        <v>0</v>
      </c>
      <c r="AI194">
        <f t="shared" si="18"/>
        <v>0</v>
      </c>
    </row>
    <row r="195" spans="1:35" ht="12.75">
      <c r="A195" t="s">
        <v>36</v>
      </c>
      <c r="B195" t="s">
        <v>37</v>
      </c>
      <c r="C195" t="s">
        <v>38</v>
      </c>
      <c r="D195" s="3">
        <f t="shared" si="0"/>
        <v>3</v>
      </c>
      <c r="E195" s="3">
        <f t="shared" si="1"/>
        <v>39</v>
      </c>
      <c r="F195" s="3">
        <f t="shared" si="6"/>
        <v>193</v>
      </c>
      <c r="H195" s="1">
        <v>36160</v>
      </c>
      <c r="L195" t="s">
        <v>275</v>
      </c>
      <c r="M195" t="s">
        <v>368</v>
      </c>
      <c r="O195" t="s">
        <v>369</v>
      </c>
      <c r="P195">
        <v>65</v>
      </c>
      <c r="Q195">
        <v>8</v>
      </c>
      <c r="R195" t="s">
        <v>69</v>
      </c>
      <c r="S195" t="s">
        <v>51</v>
      </c>
      <c r="T195" t="s">
        <v>351</v>
      </c>
      <c r="U195" t="s">
        <v>119</v>
      </c>
      <c r="W195">
        <f t="shared" si="2"/>
        <v>0</v>
      </c>
      <c r="AE195">
        <f t="shared" si="16"/>
        <v>0</v>
      </c>
      <c r="AG195">
        <f t="shared" si="17"/>
        <v>0</v>
      </c>
      <c r="AI195">
        <f t="shared" si="18"/>
        <v>0</v>
      </c>
    </row>
    <row r="196" spans="1:35" ht="12.75">
      <c r="A196" t="s">
        <v>36</v>
      </c>
      <c r="B196" t="s">
        <v>37</v>
      </c>
      <c r="C196" t="s">
        <v>38</v>
      </c>
      <c r="D196" s="3">
        <f t="shared" si="0"/>
        <v>4</v>
      </c>
      <c r="E196" s="3">
        <f t="shared" si="1"/>
        <v>39</v>
      </c>
      <c r="F196" s="3">
        <f t="shared" si="6"/>
        <v>194</v>
      </c>
      <c r="H196" s="1">
        <v>36190</v>
      </c>
      <c r="L196" t="s">
        <v>370</v>
      </c>
      <c r="M196" t="s">
        <v>77</v>
      </c>
      <c r="O196" t="s">
        <v>371</v>
      </c>
      <c r="P196">
        <v>71</v>
      </c>
      <c r="Q196">
        <v>5</v>
      </c>
      <c r="R196" t="s">
        <v>92</v>
      </c>
      <c r="S196" t="s">
        <v>155</v>
      </c>
      <c r="T196" t="s">
        <v>351</v>
      </c>
      <c r="U196" t="s">
        <v>44</v>
      </c>
      <c r="W196">
        <f t="shared" si="2"/>
        <v>0</v>
      </c>
      <c r="AE196">
        <f t="shared" si="16"/>
        <v>0</v>
      </c>
      <c r="AG196">
        <f t="shared" si="17"/>
        <v>0</v>
      </c>
      <c r="AI196">
        <f t="shared" si="18"/>
        <v>0</v>
      </c>
    </row>
    <row r="197" spans="1:35" ht="12.75">
      <c r="A197" t="s">
        <v>36</v>
      </c>
      <c r="B197" t="s">
        <v>37</v>
      </c>
      <c r="C197" t="s">
        <v>38</v>
      </c>
      <c r="D197" s="3">
        <f t="shared" si="0"/>
        <v>5</v>
      </c>
      <c r="E197" s="3">
        <f t="shared" si="1"/>
        <v>39</v>
      </c>
      <c r="F197" s="3">
        <f t="shared" si="6"/>
        <v>195</v>
      </c>
      <c r="H197" s="1">
        <v>36190</v>
      </c>
      <c r="L197" t="s">
        <v>372</v>
      </c>
      <c r="M197" t="s">
        <v>373</v>
      </c>
      <c r="O197" t="s">
        <v>374</v>
      </c>
      <c r="P197">
        <v>95</v>
      </c>
      <c r="Q197">
        <v>8</v>
      </c>
      <c r="R197" t="s">
        <v>92</v>
      </c>
      <c r="S197" t="s">
        <v>51</v>
      </c>
      <c r="T197" t="s">
        <v>351</v>
      </c>
      <c r="U197" t="s">
        <v>119</v>
      </c>
      <c r="W197">
        <f t="shared" si="2"/>
        <v>0</v>
      </c>
      <c r="AE197">
        <f t="shared" si="16"/>
        <v>0</v>
      </c>
      <c r="AG197">
        <f t="shared" si="17"/>
        <v>0</v>
      </c>
      <c r="AI197">
        <f t="shared" si="18"/>
        <v>0</v>
      </c>
    </row>
    <row r="198" spans="1:35" ht="12.75">
      <c r="A198" t="s">
        <v>36</v>
      </c>
      <c r="B198" t="s">
        <v>37</v>
      </c>
      <c r="C198" t="s">
        <v>38</v>
      </c>
      <c r="D198" s="3">
        <f t="shared" si="0"/>
        <v>1</v>
      </c>
      <c r="E198" s="3">
        <f t="shared" si="1"/>
        <v>40</v>
      </c>
      <c r="F198" s="3">
        <f t="shared" si="6"/>
        <v>196</v>
      </c>
      <c r="H198" s="1">
        <v>36212</v>
      </c>
      <c r="L198" t="s">
        <v>281</v>
      </c>
      <c r="M198" t="s">
        <v>350</v>
      </c>
      <c r="O198" t="s">
        <v>375</v>
      </c>
      <c r="P198">
        <v>90</v>
      </c>
      <c r="Q198">
        <v>1</v>
      </c>
      <c r="R198" t="s">
        <v>98</v>
      </c>
      <c r="S198" t="s">
        <v>51</v>
      </c>
      <c r="T198" t="s">
        <v>351</v>
      </c>
      <c r="W198">
        <f t="shared" si="2"/>
        <v>0</v>
      </c>
      <c r="AE198">
        <f t="shared" si="16"/>
        <v>0</v>
      </c>
      <c r="AG198">
        <f t="shared" si="17"/>
        <v>0</v>
      </c>
      <c r="AI198">
        <f t="shared" si="18"/>
        <v>0</v>
      </c>
    </row>
    <row r="199" spans="1:35" ht="12.75">
      <c r="A199" t="s">
        <v>36</v>
      </c>
      <c r="B199" t="s">
        <v>37</v>
      </c>
      <c r="C199" t="s">
        <v>38</v>
      </c>
      <c r="D199" s="3">
        <f t="shared" si="0"/>
        <v>2</v>
      </c>
      <c r="E199" s="3">
        <f t="shared" si="1"/>
        <v>40</v>
      </c>
      <c r="F199" s="3">
        <f t="shared" si="6"/>
        <v>197</v>
      </c>
      <c r="H199" s="1">
        <v>36212</v>
      </c>
      <c r="L199" t="s">
        <v>376</v>
      </c>
      <c r="M199" t="s">
        <v>340</v>
      </c>
      <c r="O199" t="s">
        <v>377</v>
      </c>
      <c r="P199">
        <v>65</v>
      </c>
      <c r="Q199">
        <v>2</v>
      </c>
      <c r="R199" t="s">
        <v>98</v>
      </c>
      <c r="S199" t="s">
        <v>42</v>
      </c>
      <c r="T199" t="s">
        <v>351</v>
      </c>
      <c r="W199">
        <f t="shared" si="2"/>
        <v>0</v>
      </c>
      <c r="AE199">
        <f t="shared" si="16"/>
        <v>0</v>
      </c>
      <c r="AG199">
        <f t="shared" si="17"/>
        <v>0</v>
      </c>
      <c r="AI199">
        <f t="shared" si="18"/>
        <v>0</v>
      </c>
    </row>
    <row r="200" spans="1:35" ht="12.75">
      <c r="A200" t="s">
        <v>36</v>
      </c>
      <c r="B200" t="s">
        <v>37</v>
      </c>
      <c r="C200" t="s">
        <v>38</v>
      </c>
      <c r="D200" s="3">
        <f t="shared" si="0"/>
        <v>3</v>
      </c>
      <c r="E200" s="3">
        <f t="shared" si="1"/>
        <v>40</v>
      </c>
      <c r="F200" s="3">
        <f t="shared" si="6"/>
        <v>198</v>
      </c>
      <c r="H200" s="1">
        <v>36258</v>
      </c>
      <c r="L200" t="s">
        <v>341</v>
      </c>
      <c r="M200" t="s">
        <v>378</v>
      </c>
      <c r="O200" t="s">
        <v>36</v>
      </c>
      <c r="P200">
        <v>79</v>
      </c>
      <c r="Q200">
        <v>15</v>
      </c>
      <c r="R200" t="s">
        <v>72</v>
      </c>
      <c r="S200" t="s">
        <v>42</v>
      </c>
      <c r="T200" t="s">
        <v>351</v>
      </c>
      <c r="U200" t="s">
        <v>44</v>
      </c>
      <c r="W200">
        <f t="shared" si="2"/>
        <v>0</v>
      </c>
      <c r="AE200">
        <f>IF(Z200&lt;&gt;"",O200,"")</f>
        <v>0</v>
      </c>
      <c r="AG200">
        <f>IF(AND(Z200="",AA200&lt;&gt;""),O200,"")</f>
        <v>0</v>
      </c>
      <c r="AI200">
        <f>IF(AB200&lt;&gt;"",O200,"")</f>
        <v>0</v>
      </c>
    </row>
    <row r="201" spans="1:35" ht="12.75">
      <c r="A201" t="s">
        <v>36</v>
      </c>
      <c r="B201" t="s">
        <v>37</v>
      </c>
      <c r="C201" t="s">
        <v>38</v>
      </c>
      <c r="D201" s="3">
        <f t="shared" si="0"/>
        <v>4</v>
      </c>
      <c r="E201" s="3">
        <f t="shared" si="1"/>
        <v>40</v>
      </c>
      <c r="F201" s="3">
        <f t="shared" si="6"/>
        <v>199</v>
      </c>
      <c r="H201" s="1">
        <v>36423</v>
      </c>
      <c r="L201" t="s">
        <v>245</v>
      </c>
      <c r="M201" t="s">
        <v>162</v>
      </c>
      <c r="O201" t="s">
        <v>379</v>
      </c>
      <c r="P201">
        <v>91</v>
      </c>
      <c r="Q201">
        <v>27</v>
      </c>
      <c r="R201" t="s">
        <v>50</v>
      </c>
      <c r="S201" t="s">
        <v>42</v>
      </c>
      <c r="T201" t="s">
        <v>351</v>
      </c>
      <c r="U201" t="s">
        <v>44</v>
      </c>
      <c r="W201">
        <f t="shared" si="2"/>
        <v>0</v>
      </c>
      <c r="AE201">
        <f aca="true" t="shared" si="19" ref="AE201:AE227">IF(Z201&lt;&gt;"",M201,"")</f>
        <v>0</v>
      </c>
      <c r="AG201">
        <f aca="true" t="shared" si="20" ref="AG201:AG227">IF(AND(Z201="",AA201&lt;&gt;""),M201,"")</f>
        <v>0</v>
      </c>
      <c r="AI201">
        <f aca="true" t="shared" si="21" ref="AI201:AI227">IF(AB201&lt;&gt;"",M201,"")</f>
        <v>0</v>
      </c>
    </row>
    <row r="202" spans="1:35" ht="12.75">
      <c r="A202" t="s">
        <v>36</v>
      </c>
      <c r="B202" t="s">
        <v>37</v>
      </c>
      <c r="C202" t="s">
        <v>38</v>
      </c>
      <c r="D202" s="3">
        <f t="shared" si="0"/>
        <v>5</v>
      </c>
      <c r="E202" s="3">
        <f t="shared" si="1"/>
        <v>40</v>
      </c>
      <c r="F202" s="3">
        <f t="shared" si="6"/>
        <v>200</v>
      </c>
      <c r="H202" s="1">
        <v>36410</v>
      </c>
      <c r="L202" t="s">
        <v>249</v>
      </c>
      <c r="M202" t="s">
        <v>74</v>
      </c>
      <c r="O202" t="s">
        <v>380</v>
      </c>
      <c r="P202">
        <v>93</v>
      </c>
      <c r="Q202">
        <v>28</v>
      </c>
      <c r="R202" t="s">
        <v>50</v>
      </c>
      <c r="S202" t="s">
        <v>42</v>
      </c>
      <c r="T202" t="s">
        <v>351</v>
      </c>
      <c r="U202" t="s">
        <v>44</v>
      </c>
      <c r="W202">
        <f t="shared" si="2"/>
        <v>0</v>
      </c>
      <c r="AE202">
        <f t="shared" si="19"/>
        <v>0</v>
      </c>
      <c r="AG202">
        <f t="shared" si="20"/>
        <v>0</v>
      </c>
      <c r="AI202">
        <f t="shared" si="21"/>
        <v>0</v>
      </c>
    </row>
    <row r="203" spans="1:35" ht="12.75">
      <c r="A203" t="s">
        <v>36</v>
      </c>
      <c r="B203" t="s">
        <v>37</v>
      </c>
      <c r="C203" t="s">
        <v>38</v>
      </c>
      <c r="D203" s="3">
        <f t="shared" si="0"/>
        <v>1</v>
      </c>
      <c r="E203" s="3">
        <f t="shared" si="1"/>
        <v>41</v>
      </c>
      <c r="F203" s="3">
        <f t="shared" si="6"/>
        <v>201</v>
      </c>
      <c r="H203" s="1">
        <v>36448</v>
      </c>
      <c r="L203" t="s">
        <v>170</v>
      </c>
      <c r="M203" t="s">
        <v>78</v>
      </c>
      <c r="O203" t="s">
        <v>381</v>
      </c>
      <c r="P203">
        <v>90</v>
      </c>
      <c r="Q203">
        <v>21</v>
      </c>
      <c r="R203" t="s">
        <v>56</v>
      </c>
      <c r="S203" t="s">
        <v>75</v>
      </c>
      <c r="T203" t="s">
        <v>351</v>
      </c>
      <c r="U203" t="s">
        <v>44</v>
      </c>
      <c r="W203">
        <f t="shared" si="2"/>
        <v>0</v>
      </c>
      <c r="AE203">
        <f t="shared" si="19"/>
        <v>0</v>
      </c>
      <c r="AG203">
        <f t="shared" si="20"/>
        <v>0</v>
      </c>
      <c r="AI203">
        <f t="shared" si="21"/>
        <v>0</v>
      </c>
    </row>
    <row r="204" spans="1:35" ht="12.75">
      <c r="A204" t="s">
        <v>36</v>
      </c>
      <c r="B204" t="s">
        <v>37</v>
      </c>
      <c r="C204" t="s">
        <v>38</v>
      </c>
      <c r="D204" s="3">
        <f t="shared" si="0"/>
        <v>2</v>
      </c>
      <c r="E204" s="3">
        <f t="shared" si="1"/>
        <v>41</v>
      </c>
      <c r="F204" s="3">
        <f t="shared" si="6"/>
        <v>202</v>
      </c>
      <c r="H204" s="1">
        <v>36485</v>
      </c>
      <c r="L204" t="s">
        <v>206</v>
      </c>
      <c r="M204" t="s">
        <v>382</v>
      </c>
      <c r="O204" t="s">
        <v>383</v>
      </c>
      <c r="P204">
        <v>67</v>
      </c>
      <c r="Q204">
        <v>25</v>
      </c>
      <c r="R204" t="s">
        <v>122</v>
      </c>
      <c r="S204" t="s">
        <v>75</v>
      </c>
      <c r="T204" t="s">
        <v>351</v>
      </c>
      <c r="U204" t="s">
        <v>44</v>
      </c>
      <c r="W204">
        <f t="shared" si="2"/>
        <v>0</v>
      </c>
      <c r="AE204">
        <f t="shared" si="19"/>
        <v>0</v>
      </c>
      <c r="AG204">
        <f t="shared" si="20"/>
        <v>0</v>
      </c>
      <c r="AI204">
        <f t="shared" si="21"/>
        <v>0</v>
      </c>
    </row>
    <row r="205" spans="1:35" ht="12.75">
      <c r="A205" t="s">
        <v>36</v>
      </c>
      <c r="B205" t="s">
        <v>37</v>
      </c>
      <c r="C205" t="s">
        <v>38</v>
      </c>
      <c r="D205" s="3">
        <f t="shared" si="0"/>
        <v>3</v>
      </c>
      <c r="E205" s="3">
        <f t="shared" si="1"/>
        <v>41</v>
      </c>
      <c r="F205" s="3">
        <f t="shared" si="6"/>
        <v>203</v>
      </c>
      <c r="H205" s="1">
        <v>36485</v>
      </c>
      <c r="L205" t="s">
        <v>384</v>
      </c>
      <c r="M205" t="s">
        <v>385</v>
      </c>
      <c r="O205" t="s">
        <v>386</v>
      </c>
      <c r="P205">
        <v>67</v>
      </c>
      <c r="Q205">
        <v>26</v>
      </c>
      <c r="R205" t="s">
        <v>122</v>
      </c>
      <c r="S205" t="s">
        <v>75</v>
      </c>
      <c r="T205" t="s">
        <v>351</v>
      </c>
      <c r="U205" t="s">
        <v>44</v>
      </c>
      <c r="W205">
        <f t="shared" si="2"/>
        <v>0</v>
      </c>
      <c r="AE205">
        <f t="shared" si="19"/>
        <v>0</v>
      </c>
      <c r="AG205">
        <f t="shared" si="20"/>
        <v>0</v>
      </c>
      <c r="AI205">
        <f t="shared" si="21"/>
        <v>0</v>
      </c>
    </row>
    <row r="206" spans="1:35" ht="12.75">
      <c r="A206" t="s">
        <v>36</v>
      </c>
      <c r="B206" t="s">
        <v>37</v>
      </c>
      <c r="C206" t="s">
        <v>38</v>
      </c>
      <c r="D206" s="3">
        <f t="shared" si="0"/>
        <v>4</v>
      </c>
      <c r="E206" s="3">
        <f t="shared" si="1"/>
        <v>41</v>
      </c>
      <c r="F206" s="3">
        <f t="shared" si="6"/>
        <v>204</v>
      </c>
      <c r="H206" s="1">
        <v>36491</v>
      </c>
      <c r="L206" t="s">
        <v>45</v>
      </c>
      <c r="M206" t="s">
        <v>387</v>
      </c>
      <c r="O206" t="s">
        <v>388</v>
      </c>
      <c r="P206">
        <v>92</v>
      </c>
      <c r="Q206">
        <v>3</v>
      </c>
      <c r="R206" t="s">
        <v>61</v>
      </c>
      <c r="S206" t="s">
        <v>51</v>
      </c>
      <c r="T206" t="s">
        <v>389</v>
      </c>
      <c r="U206" t="s">
        <v>44</v>
      </c>
      <c r="W206">
        <f t="shared" si="2"/>
        <v>0</v>
      </c>
      <c r="AE206">
        <f t="shared" si="19"/>
        <v>0</v>
      </c>
      <c r="AG206">
        <f t="shared" si="20"/>
        <v>0</v>
      </c>
      <c r="AI206">
        <f t="shared" si="21"/>
        <v>0</v>
      </c>
    </row>
    <row r="207" spans="1:35" ht="12.75">
      <c r="A207" t="s">
        <v>36</v>
      </c>
      <c r="B207" t="s">
        <v>37</v>
      </c>
      <c r="C207" t="s">
        <v>38</v>
      </c>
      <c r="D207" s="3">
        <f t="shared" si="0"/>
        <v>5</v>
      </c>
      <c r="E207" s="3">
        <f t="shared" si="1"/>
        <v>41</v>
      </c>
      <c r="F207" s="3">
        <f t="shared" si="6"/>
        <v>205</v>
      </c>
      <c r="H207" s="1">
        <v>36497</v>
      </c>
      <c r="L207" t="s">
        <v>390</v>
      </c>
      <c r="M207" t="s">
        <v>391</v>
      </c>
      <c r="O207" t="s">
        <v>392</v>
      </c>
      <c r="P207">
        <v>87</v>
      </c>
      <c r="Q207">
        <v>9</v>
      </c>
      <c r="R207" t="s">
        <v>61</v>
      </c>
      <c r="S207" t="s">
        <v>75</v>
      </c>
      <c r="T207" t="s">
        <v>351</v>
      </c>
      <c r="U207" t="s">
        <v>44</v>
      </c>
      <c r="W207">
        <f t="shared" si="2"/>
        <v>0</v>
      </c>
      <c r="AE207">
        <f t="shared" si="19"/>
        <v>0</v>
      </c>
      <c r="AG207">
        <f t="shared" si="20"/>
        <v>0</v>
      </c>
      <c r="AI207">
        <f t="shared" si="21"/>
        <v>0</v>
      </c>
    </row>
    <row r="208" spans="1:35" ht="12.75">
      <c r="A208" t="s">
        <v>36</v>
      </c>
      <c r="B208" t="s">
        <v>37</v>
      </c>
      <c r="C208" t="s">
        <v>38</v>
      </c>
      <c r="D208" s="3">
        <f t="shared" si="0"/>
        <v>1</v>
      </c>
      <c r="E208" s="3">
        <f t="shared" si="1"/>
        <v>42</v>
      </c>
      <c r="F208" s="3">
        <f t="shared" si="6"/>
        <v>206</v>
      </c>
      <c r="H208" s="1">
        <v>36528</v>
      </c>
      <c r="L208" t="s">
        <v>393</v>
      </c>
      <c r="M208" t="s">
        <v>197</v>
      </c>
      <c r="O208" t="s">
        <v>394</v>
      </c>
      <c r="P208">
        <v>52</v>
      </c>
      <c r="Q208">
        <v>13</v>
      </c>
      <c r="R208" t="s">
        <v>69</v>
      </c>
      <c r="S208" t="s">
        <v>75</v>
      </c>
      <c r="T208" t="s">
        <v>351</v>
      </c>
      <c r="U208" t="s">
        <v>119</v>
      </c>
      <c r="W208">
        <f t="shared" si="2"/>
        <v>0</v>
      </c>
      <c r="AE208">
        <f t="shared" si="19"/>
        <v>0</v>
      </c>
      <c r="AG208">
        <f t="shared" si="20"/>
        <v>0</v>
      </c>
      <c r="AI208">
        <f t="shared" si="21"/>
        <v>0</v>
      </c>
    </row>
    <row r="209" spans="1:35" ht="12.75">
      <c r="A209" t="s">
        <v>36</v>
      </c>
      <c r="B209" t="s">
        <v>37</v>
      </c>
      <c r="C209" t="s">
        <v>38</v>
      </c>
      <c r="D209" s="3">
        <f t="shared" si="0"/>
        <v>2</v>
      </c>
      <c r="E209" s="3">
        <f t="shared" si="1"/>
        <v>42</v>
      </c>
      <c r="F209" s="3">
        <f t="shared" si="6"/>
        <v>207</v>
      </c>
      <c r="H209" s="1">
        <v>36534</v>
      </c>
      <c r="L209" t="s">
        <v>132</v>
      </c>
      <c r="M209" t="s">
        <v>395</v>
      </c>
      <c r="O209" t="s">
        <v>396</v>
      </c>
      <c r="P209">
        <v>87</v>
      </c>
      <c r="Q209">
        <v>19</v>
      </c>
      <c r="R209" t="s">
        <v>69</v>
      </c>
      <c r="S209" t="s">
        <v>75</v>
      </c>
      <c r="T209" t="s">
        <v>351</v>
      </c>
      <c r="U209" t="s">
        <v>44</v>
      </c>
      <c r="W209">
        <f t="shared" si="2"/>
        <v>0</v>
      </c>
      <c r="AE209">
        <f t="shared" si="19"/>
        <v>0</v>
      </c>
      <c r="AG209">
        <f t="shared" si="20"/>
        <v>0</v>
      </c>
      <c r="AI209">
        <f t="shared" si="21"/>
        <v>0</v>
      </c>
    </row>
    <row r="210" spans="1:35" ht="12.75">
      <c r="A210" t="s">
        <v>36</v>
      </c>
      <c r="B210" t="s">
        <v>37</v>
      </c>
      <c r="C210" t="s">
        <v>38</v>
      </c>
      <c r="D210" s="3">
        <f t="shared" si="0"/>
        <v>3</v>
      </c>
      <c r="E210" s="3">
        <f t="shared" si="1"/>
        <v>42</v>
      </c>
      <c r="F210" s="3">
        <f t="shared" si="6"/>
        <v>208</v>
      </c>
      <c r="H210" s="1">
        <v>36570</v>
      </c>
      <c r="L210" t="s">
        <v>397</v>
      </c>
      <c r="M210" t="s">
        <v>398</v>
      </c>
      <c r="O210" t="s">
        <v>399</v>
      </c>
      <c r="P210">
        <v>70</v>
      </c>
      <c r="Q210">
        <v>22</v>
      </c>
      <c r="R210" t="s">
        <v>92</v>
      </c>
      <c r="S210" t="s">
        <v>51</v>
      </c>
      <c r="T210" t="s">
        <v>351</v>
      </c>
      <c r="U210" t="s">
        <v>44</v>
      </c>
      <c r="W210">
        <f t="shared" si="2"/>
        <v>0</v>
      </c>
      <c r="AE210">
        <f t="shared" si="19"/>
        <v>0</v>
      </c>
      <c r="AG210">
        <f t="shared" si="20"/>
        <v>0</v>
      </c>
      <c r="AI210">
        <f t="shared" si="21"/>
        <v>0</v>
      </c>
    </row>
    <row r="211" spans="1:35" ht="12.75">
      <c r="A211" t="s">
        <v>36</v>
      </c>
      <c r="B211" t="s">
        <v>37</v>
      </c>
      <c r="C211" t="s">
        <v>38</v>
      </c>
      <c r="D211" s="3">
        <f t="shared" si="0"/>
        <v>4</v>
      </c>
      <c r="E211" s="3">
        <f t="shared" si="1"/>
        <v>42</v>
      </c>
      <c r="F211" s="3">
        <f t="shared" si="6"/>
        <v>209</v>
      </c>
      <c r="H211" s="1">
        <v>36578</v>
      </c>
      <c r="L211" t="s">
        <v>307</v>
      </c>
      <c r="M211" t="s">
        <v>400</v>
      </c>
      <c r="O211" t="s">
        <v>401</v>
      </c>
      <c r="P211">
        <v>70</v>
      </c>
      <c r="Q211">
        <v>2</v>
      </c>
      <c r="R211" t="s">
        <v>98</v>
      </c>
      <c r="S211" t="s">
        <v>75</v>
      </c>
      <c r="T211" t="s">
        <v>351</v>
      </c>
      <c r="U211" t="s">
        <v>44</v>
      </c>
      <c r="W211">
        <f t="shared" si="2"/>
        <v>0</v>
      </c>
      <c r="AE211">
        <f t="shared" si="19"/>
        <v>0</v>
      </c>
      <c r="AG211">
        <f t="shared" si="20"/>
        <v>0</v>
      </c>
      <c r="AI211">
        <f t="shared" si="21"/>
        <v>0</v>
      </c>
    </row>
    <row r="212" spans="1:35" ht="12.75">
      <c r="A212" t="s">
        <v>36</v>
      </c>
      <c r="B212" t="s">
        <v>37</v>
      </c>
      <c r="C212" t="s">
        <v>38</v>
      </c>
      <c r="D212" s="3">
        <f t="shared" si="0"/>
        <v>5</v>
      </c>
      <c r="E212" s="3">
        <f t="shared" si="1"/>
        <v>42</v>
      </c>
      <c r="F212" s="3">
        <f t="shared" si="6"/>
        <v>210</v>
      </c>
      <c r="H212" s="1">
        <v>36583</v>
      </c>
      <c r="L212" t="s">
        <v>183</v>
      </c>
      <c r="M212" t="s">
        <v>402</v>
      </c>
      <c r="O212" t="s">
        <v>403</v>
      </c>
      <c r="P212">
        <v>71</v>
      </c>
      <c r="Q212">
        <v>3</v>
      </c>
      <c r="R212" t="s">
        <v>98</v>
      </c>
      <c r="T212" t="s">
        <v>351</v>
      </c>
      <c r="U212" t="s">
        <v>44</v>
      </c>
      <c r="W212">
        <f t="shared" si="2"/>
        <v>0</v>
      </c>
      <c r="AE212">
        <f t="shared" si="19"/>
        <v>0</v>
      </c>
      <c r="AG212">
        <f t="shared" si="20"/>
        <v>0</v>
      </c>
      <c r="AI212">
        <f t="shared" si="21"/>
        <v>0</v>
      </c>
    </row>
    <row r="213" spans="1:35" ht="12.75">
      <c r="A213" t="s">
        <v>36</v>
      </c>
      <c r="B213" t="s">
        <v>37</v>
      </c>
      <c r="C213" t="s">
        <v>38</v>
      </c>
      <c r="D213" s="3">
        <f t="shared" si="0"/>
        <v>1</v>
      </c>
      <c r="E213" s="3">
        <f t="shared" si="1"/>
        <v>43</v>
      </c>
      <c r="F213" s="3">
        <f t="shared" si="6"/>
        <v>211</v>
      </c>
      <c r="H213" s="1">
        <v>36590</v>
      </c>
      <c r="L213" t="s">
        <v>173</v>
      </c>
      <c r="M213" t="s">
        <v>404</v>
      </c>
      <c r="O213" t="s">
        <v>359</v>
      </c>
      <c r="P213">
        <v>90</v>
      </c>
      <c r="Q213">
        <v>9</v>
      </c>
      <c r="R213" t="s">
        <v>98</v>
      </c>
      <c r="S213" t="s">
        <v>155</v>
      </c>
      <c r="T213" t="s">
        <v>351</v>
      </c>
      <c r="U213" t="s">
        <v>44</v>
      </c>
      <c r="W213">
        <f t="shared" si="2"/>
        <v>0</v>
      </c>
      <c r="AE213">
        <f t="shared" si="19"/>
        <v>0</v>
      </c>
      <c r="AG213">
        <f t="shared" si="20"/>
        <v>0</v>
      </c>
      <c r="AI213">
        <f t="shared" si="21"/>
        <v>0</v>
      </c>
    </row>
    <row r="214" spans="1:35" ht="12.75">
      <c r="A214" t="s">
        <v>36</v>
      </c>
      <c r="B214" t="s">
        <v>37</v>
      </c>
      <c r="C214" t="s">
        <v>38</v>
      </c>
      <c r="D214" s="3">
        <f t="shared" si="0"/>
        <v>2</v>
      </c>
      <c r="E214" s="3">
        <f t="shared" si="1"/>
        <v>43</v>
      </c>
      <c r="F214" s="3">
        <f t="shared" si="6"/>
        <v>212</v>
      </c>
      <c r="H214" s="1">
        <v>36597</v>
      </c>
      <c r="L214" t="s">
        <v>45</v>
      </c>
      <c r="M214" t="s">
        <v>405</v>
      </c>
      <c r="O214" t="s">
        <v>406</v>
      </c>
      <c r="P214">
        <v>70</v>
      </c>
      <c r="Q214">
        <v>17</v>
      </c>
      <c r="R214" t="s">
        <v>98</v>
      </c>
      <c r="S214" t="s">
        <v>42</v>
      </c>
      <c r="T214" t="s">
        <v>351</v>
      </c>
      <c r="U214" t="s">
        <v>44</v>
      </c>
      <c r="W214">
        <f t="shared" si="2"/>
        <v>0</v>
      </c>
      <c r="AE214">
        <f t="shared" si="19"/>
        <v>0</v>
      </c>
      <c r="AG214">
        <f t="shared" si="20"/>
        <v>0</v>
      </c>
      <c r="AI214">
        <f t="shared" si="21"/>
        <v>0</v>
      </c>
    </row>
    <row r="215" spans="1:35" ht="12.75">
      <c r="A215" t="s">
        <v>36</v>
      </c>
      <c r="B215" t="s">
        <v>37</v>
      </c>
      <c r="C215" t="s">
        <v>38</v>
      </c>
      <c r="D215" s="3">
        <f t="shared" si="0"/>
        <v>3</v>
      </c>
      <c r="E215" s="3">
        <f t="shared" si="1"/>
        <v>43</v>
      </c>
      <c r="F215" s="3">
        <f t="shared" si="6"/>
        <v>213</v>
      </c>
      <c r="H215" s="1">
        <v>36597</v>
      </c>
      <c r="L215" t="s">
        <v>339</v>
      </c>
      <c r="M215" t="s">
        <v>407</v>
      </c>
      <c r="O215" t="s">
        <v>408</v>
      </c>
      <c r="P215">
        <v>70</v>
      </c>
      <c r="Q215">
        <v>17</v>
      </c>
      <c r="R215" t="s">
        <v>98</v>
      </c>
      <c r="S215" t="s">
        <v>42</v>
      </c>
      <c r="T215" t="s">
        <v>351</v>
      </c>
      <c r="U215" t="s">
        <v>44</v>
      </c>
      <c r="W215">
        <f t="shared" si="2"/>
        <v>0</v>
      </c>
      <c r="AE215">
        <f t="shared" si="19"/>
        <v>0</v>
      </c>
      <c r="AG215">
        <f t="shared" si="20"/>
        <v>0</v>
      </c>
      <c r="AI215">
        <f t="shared" si="21"/>
        <v>0</v>
      </c>
    </row>
    <row r="216" spans="1:35" ht="12.75">
      <c r="A216" t="s">
        <v>36</v>
      </c>
      <c r="B216" t="s">
        <v>37</v>
      </c>
      <c r="C216" t="s">
        <v>38</v>
      </c>
      <c r="D216" s="3">
        <f t="shared" si="0"/>
        <v>4</v>
      </c>
      <c r="E216" s="3">
        <f t="shared" si="1"/>
        <v>43</v>
      </c>
      <c r="F216" s="3">
        <f t="shared" si="6"/>
        <v>214</v>
      </c>
      <c r="H216" s="1">
        <v>36623</v>
      </c>
      <c r="L216" t="s">
        <v>165</v>
      </c>
      <c r="M216" t="s">
        <v>409</v>
      </c>
      <c r="O216" t="s">
        <v>410</v>
      </c>
      <c r="P216">
        <v>71</v>
      </c>
      <c r="Q216">
        <v>14</v>
      </c>
      <c r="R216" t="s">
        <v>72</v>
      </c>
      <c r="S216" t="s">
        <v>42</v>
      </c>
      <c r="T216" t="s">
        <v>351</v>
      </c>
      <c r="U216" t="s">
        <v>44</v>
      </c>
      <c r="W216">
        <f t="shared" si="2"/>
        <v>0</v>
      </c>
      <c r="AE216">
        <f t="shared" si="19"/>
        <v>0</v>
      </c>
      <c r="AG216">
        <f t="shared" si="20"/>
        <v>0</v>
      </c>
      <c r="AI216">
        <f t="shared" si="21"/>
        <v>0</v>
      </c>
    </row>
    <row r="217" spans="1:35" ht="12.75">
      <c r="A217" t="s">
        <v>36</v>
      </c>
      <c r="B217" t="s">
        <v>37</v>
      </c>
      <c r="C217" t="s">
        <v>38</v>
      </c>
      <c r="D217" s="3">
        <f t="shared" si="0"/>
        <v>5</v>
      </c>
      <c r="E217" s="3">
        <f t="shared" si="1"/>
        <v>43</v>
      </c>
      <c r="F217" s="3">
        <f t="shared" si="6"/>
        <v>215</v>
      </c>
      <c r="H217" s="1">
        <v>36631</v>
      </c>
      <c r="L217" t="s">
        <v>411</v>
      </c>
      <c r="M217" t="s">
        <v>250</v>
      </c>
      <c r="O217" t="s">
        <v>412</v>
      </c>
      <c r="P217">
        <v>57</v>
      </c>
      <c r="Q217">
        <v>19</v>
      </c>
      <c r="R217" t="s">
        <v>72</v>
      </c>
      <c r="S217" t="s">
        <v>42</v>
      </c>
      <c r="T217" t="s">
        <v>351</v>
      </c>
      <c r="U217" t="s">
        <v>44</v>
      </c>
      <c r="W217">
        <f t="shared" si="2"/>
        <v>0</v>
      </c>
      <c r="AE217">
        <f t="shared" si="19"/>
        <v>0</v>
      </c>
      <c r="AG217">
        <f t="shared" si="20"/>
        <v>0</v>
      </c>
      <c r="AI217">
        <f t="shared" si="21"/>
        <v>0</v>
      </c>
    </row>
    <row r="218" spans="1:35" ht="12.75">
      <c r="A218" t="s">
        <v>36</v>
      </c>
      <c r="B218" t="s">
        <v>37</v>
      </c>
      <c r="C218" t="s">
        <v>38</v>
      </c>
      <c r="D218" s="3">
        <f t="shared" si="0"/>
        <v>1</v>
      </c>
      <c r="E218" s="3">
        <f t="shared" si="1"/>
        <v>44</v>
      </c>
      <c r="F218" s="3">
        <f t="shared" si="6"/>
        <v>216</v>
      </c>
      <c r="H218" s="1">
        <v>36646</v>
      </c>
      <c r="L218" t="s">
        <v>265</v>
      </c>
      <c r="M218" t="s">
        <v>78</v>
      </c>
      <c r="O218" t="s">
        <v>413</v>
      </c>
      <c r="P218">
        <v>86</v>
      </c>
      <c r="Q218">
        <v>7</v>
      </c>
      <c r="R218" t="s">
        <v>79</v>
      </c>
      <c r="S218" t="s">
        <v>42</v>
      </c>
      <c r="T218" t="s">
        <v>351</v>
      </c>
      <c r="U218" t="s">
        <v>44</v>
      </c>
      <c r="W218">
        <f t="shared" si="2"/>
        <v>0</v>
      </c>
      <c r="AE218">
        <f t="shared" si="19"/>
        <v>0</v>
      </c>
      <c r="AG218">
        <f t="shared" si="20"/>
        <v>0</v>
      </c>
      <c r="AI218">
        <f t="shared" si="21"/>
        <v>0</v>
      </c>
    </row>
    <row r="219" spans="1:35" ht="12.75">
      <c r="A219" t="s">
        <v>36</v>
      </c>
      <c r="B219" t="s">
        <v>37</v>
      </c>
      <c r="C219" t="s">
        <v>38</v>
      </c>
      <c r="D219" s="3">
        <f t="shared" si="0"/>
        <v>2</v>
      </c>
      <c r="E219" s="3">
        <f t="shared" si="1"/>
        <v>44</v>
      </c>
      <c r="F219" s="3">
        <f t="shared" si="6"/>
        <v>217</v>
      </c>
      <c r="H219" s="1">
        <v>36691</v>
      </c>
      <c r="L219" t="s">
        <v>173</v>
      </c>
      <c r="M219" t="s">
        <v>414</v>
      </c>
      <c r="O219" t="s">
        <v>415</v>
      </c>
      <c r="P219">
        <v>70</v>
      </c>
      <c r="Q219">
        <v>20</v>
      </c>
      <c r="R219" t="s">
        <v>41</v>
      </c>
      <c r="S219" t="s">
        <v>416</v>
      </c>
      <c r="T219" t="s">
        <v>351</v>
      </c>
      <c r="U219" t="s">
        <v>44</v>
      </c>
      <c r="W219">
        <f t="shared" si="2"/>
        <v>0</v>
      </c>
      <c r="AE219">
        <f t="shared" si="19"/>
        <v>0</v>
      </c>
      <c r="AG219">
        <f t="shared" si="20"/>
        <v>0</v>
      </c>
      <c r="AI219">
        <f t="shared" si="21"/>
        <v>0</v>
      </c>
    </row>
    <row r="220" spans="1:35" ht="12.75">
      <c r="A220" t="s">
        <v>36</v>
      </c>
      <c r="B220" t="s">
        <v>37</v>
      </c>
      <c r="C220" t="s">
        <v>38</v>
      </c>
      <c r="D220" s="3">
        <f t="shared" si="0"/>
        <v>3</v>
      </c>
      <c r="E220" s="3">
        <f t="shared" si="1"/>
        <v>44</v>
      </c>
      <c r="F220" s="3">
        <f t="shared" si="6"/>
        <v>218</v>
      </c>
      <c r="H220" s="1">
        <v>36702</v>
      </c>
      <c r="L220" t="s">
        <v>417</v>
      </c>
      <c r="M220" t="s">
        <v>418</v>
      </c>
      <c r="O220" t="s">
        <v>419</v>
      </c>
      <c r="P220">
        <v>51</v>
      </c>
      <c r="Q220">
        <v>30</v>
      </c>
      <c r="R220" t="s">
        <v>41</v>
      </c>
      <c r="S220" t="s">
        <v>416</v>
      </c>
      <c r="T220" t="s">
        <v>351</v>
      </c>
      <c r="U220" t="s">
        <v>44</v>
      </c>
      <c r="W220">
        <f t="shared" si="2"/>
        <v>0</v>
      </c>
      <c r="AE220">
        <f t="shared" si="19"/>
        <v>0</v>
      </c>
      <c r="AG220">
        <f t="shared" si="20"/>
        <v>0</v>
      </c>
      <c r="AI220">
        <f t="shared" si="21"/>
        <v>0</v>
      </c>
    </row>
    <row r="221" spans="1:35" ht="12.75">
      <c r="A221" t="s">
        <v>36</v>
      </c>
      <c r="B221" t="s">
        <v>37</v>
      </c>
      <c r="C221" t="s">
        <v>38</v>
      </c>
      <c r="D221" s="3">
        <f t="shared" si="0"/>
        <v>4</v>
      </c>
      <c r="E221" s="3">
        <f t="shared" si="1"/>
        <v>44</v>
      </c>
      <c r="F221" s="3">
        <f t="shared" si="6"/>
        <v>219</v>
      </c>
      <c r="H221" s="1">
        <v>36740</v>
      </c>
      <c r="L221" t="s">
        <v>420</v>
      </c>
      <c r="M221" t="s">
        <v>421</v>
      </c>
      <c r="O221" t="s">
        <v>422</v>
      </c>
      <c r="P221">
        <v>81</v>
      </c>
      <c r="Q221">
        <v>9</v>
      </c>
      <c r="R221" t="s">
        <v>47</v>
      </c>
      <c r="S221" t="s">
        <v>75</v>
      </c>
      <c r="T221" t="s">
        <v>351</v>
      </c>
      <c r="U221" t="s">
        <v>119</v>
      </c>
      <c r="W221">
        <f t="shared" si="2"/>
        <v>0</v>
      </c>
      <c r="AE221">
        <f t="shared" si="19"/>
        <v>0</v>
      </c>
      <c r="AG221">
        <f t="shared" si="20"/>
        <v>0</v>
      </c>
      <c r="AI221">
        <f t="shared" si="21"/>
        <v>0</v>
      </c>
    </row>
    <row r="222" spans="1:35" ht="12.75">
      <c r="A222" t="s">
        <v>36</v>
      </c>
      <c r="B222" t="s">
        <v>37</v>
      </c>
      <c r="C222" t="s">
        <v>38</v>
      </c>
      <c r="D222" s="3">
        <f t="shared" si="0"/>
        <v>5</v>
      </c>
      <c r="E222" s="3">
        <f t="shared" si="1"/>
        <v>44</v>
      </c>
      <c r="F222" s="3">
        <f t="shared" si="6"/>
        <v>220</v>
      </c>
      <c r="H222" s="1">
        <v>36784</v>
      </c>
      <c r="L222" t="s">
        <v>423</v>
      </c>
      <c r="M222" t="s">
        <v>242</v>
      </c>
      <c r="O222" t="s">
        <v>424</v>
      </c>
      <c r="P222">
        <v>66</v>
      </c>
      <c r="Q222">
        <v>20</v>
      </c>
      <c r="R222" t="s">
        <v>50</v>
      </c>
      <c r="S222" t="s">
        <v>42</v>
      </c>
      <c r="T222" t="s">
        <v>351</v>
      </c>
      <c r="U222" t="s">
        <v>44</v>
      </c>
      <c r="W222">
        <f t="shared" si="2"/>
        <v>0</v>
      </c>
      <c r="AE222">
        <f t="shared" si="19"/>
        <v>0</v>
      </c>
      <c r="AG222">
        <f t="shared" si="20"/>
        <v>0</v>
      </c>
      <c r="AI222">
        <f t="shared" si="21"/>
        <v>0</v>
      </c>
    </row>
    <row r="223" spans="1:35" ht="12.75">
      <c r="A223" t="s">
        <v>36</v>
      </c>
      <c r="B223" t="s">
        <v>37</v>
      </c>
      <c r="C223" t="s">
        <v>38</v>
      </c>
      <c r="D223" s="3">
        <f t="shared" si="0"/>
        <v>1</v>
      </c>
      <c r="E223" s="3">
        <f t="shared" si="1"/>
        <v>45</v>
      </c>
      <c r="F223" s="3">
        <f t="shared" si="6"/>
        <v>221</v>
      </c>
      <c r="H223" s="1">
        <v>36809</v>
      </c>
      <c r="L223" t="s">
        <v>425</v>
      </c>
      <c r="M223" t="s">
        <v>313</v>
      </c>
      <c r="O223" t="s">
        <v>426</v>
      </c>
      <c r="P223">
        <v>60</v>
      </c>
      <c r="Q223">
        <v>17</v>
      </c>
      <c r="R223" t="s">
        <v>56</v>
      </c>
      <c r="S223" t="s">
        <v>75</v>
      </c>
      <c r="T223" t="s">
        <v>351</v>
      </c>
      <c r="U223" t="s">
        <v>44</v>
      </c>
      <c r="W223">
        <f t="shared" si="2"/>
        <v>0</v>
      </c>
      <c r="AE223">
        <f t="shared" si="19"/>
        <v>0</v>
      </c>
      <c r="AG223">
        <f t="shared" si="20"/>
        <v>0</v>
      </c>
      <c r="AI223">
        <f t="shared" si="21"/>
        <v>0</v>
      </c>
    </row>
    <row r="224" spans="1:35" ht="12.75">
      <c r="A224" t="s">
        <v>36</v>
      </c>
      <c r="B224" t="s">
        <v>37</v>
      </c>
      <c r="C224" t="s">
        <v>38</v>
      </c>
      <c r="D224" s="3">
        <f t="shared" si="0"/>
        <v>2</v>
      </c>
      <c r="E224" s="3">
        <f t="shared" si="1"/>
        <v>45</v>
      </c>
      <c r="F224" s="3">
        <f t="shared" si="6"/>
        <v>222</v>
      </c>
      <c r="H224" s="1">
        <v>36836</v>
      </c>
      <c r="L224" t="s">
        <v>349</v>
      </c>
      <c r="M224" t="s">
        <v>157</v>
      </c>
      <c r="O224" t="s">
        <v>427</v>
      </c>
      <c r="P224">
        <v>78</v>
      </c>
      <c r="Q224">
        <v>10</v>
      </c>
      <c r="R224" t="s">
        <v>122</v>
      </c>
      <c r="S224" t="s">
        <v>155</v>
      </c>
      <c r="T224" t="s">
        <v>428</v>
      </c>
      <c r="U224" t="s">
        <v>44</v>
      </c>
      <c r="W224">
        <f t="shared" si="2"/>
        <v>0</v>
      </c>
      <c r="AE224">
        <f t="shared" si="19"/>
        <v>0</v>
      </c>
      <c r="AG224">
        <f t="shared" si="20"/>
        <v>0</v>
      </c>
      <c r="AI224">
        <f t="shared" si="21"/>
        <v>0</v>
      </c>
    </row>
    <row r="225" spans="1:35" ht="12.75">
      <c r="A225" t="s">
        <v>36</v>
      </c>
      <c r="B225" t="s">
        <v>37</v>
      </c>
      <c r="C225" t="s">
        <v>38</v>
      </c>
      <c r="D225" s="3">
        <f t="shared" si="0"/>
        <v>3</v>
      </c>
      <c r="E225" s="3">
        <f t="shared" si="1"/>
        <v>45</v>
      </c>
      <c r="F225" s="3">
        <f t="shared" si="6"/>
        <v>223</v>
      </c>
      <c r="L225" t="s">
        <v>362</v>
      </c>
      <c r="W225">
        <f t="shared" si="2"/>
        <v>0</v>
      </c>
      <c r="AE225">
        <f t="shared" si="19"/>
        <v>0</v>
      </c>
      <c r="AG225">
        <f t="shared" si="20"/>
        <v>0</v>
      </c>
      <c r="AI225">
        <f t="shared" si="21"/>
        <v>0</v>
      </c>
    </row>
    <row r="226" spans="1:35" ht="12.75">
      <c r="A226" t="s">
        <v>36</v>
      </c>
      <c r="B226" t="s">
        <v>37</v>
      </c>
      <c r="C226" t="s">
        <v>38</v>
      </c>
      <c r="D226" s="3">
        <f t="shared" si="0"/>
        <v>4</v>
      </c>
      <c r="E226" s="3">
        <f t="shared" si="1"/>
        <v>45</v>
      </c>
      <c r="F226" s="3">
        <f t="shared" si="6"/>
        <v>224</v>
      </c>
      <c r="L226" t="s">
        <v>362</v>
      </c>
      <c r="W226">
        <f t="shared" si="2"/>
        <v>0</v>
      </c>
      <c r="AE226">
        <f t="shared" si="19"/>
        <v>0</v>
      </c>
      <c r="AG226">
        <f t="shared" si="20"/>
        <v>0</v>
      </c>
      <c r="AI226">
        <f t="shared" si="21"/>
        <v>0</v>
      </c>
    </row>
    <row r="227" spans="1:35" ht="12.75">
      <c r="A227" t="s">
        <v>36</v>
      </c>
      <c r="B227" t="s">
        <v>37</v>
      </c>
      <c r="C227" t="s">
        <v>38</v>
      </c>
      <c r="D227" s="3">
        <f t="shared" si="0"/>
        <v>5</v>
      </c>
      <c r="E227" s="3">
        <f t="shared" si="1"/>
        <v>45</v>
      </c>
      <c r="F227" s="3">
        <f t="shared" si="6"/>
        <v>225</v>
      </c>
      <c r="L227" t="s">
        <v>362</v>
      </c>
      <c r="W227">
        <f t="shared" si="2"/>
        <v>0</v>
      </c>
      <c r="AE227">
        <f t="shared" si="19"/>
        <v>0</v>
      </c>
      <c r="AG227">
        <f t="shared" si="20"/>
        <v>0</v>
      </c>
      <c r="AI227">
        <f t="shared" si="21"/>
        <v>0</v>
      </c>
    </row>
    <row r="228" spans="1:35" ht="12.75">
      <c r="A228" t="s">
        <v>36</v>
      </c>
      <c r="B228" t="s">
        <v>37</v>
      </c>
      <c r="C228" t="s">
        <v>38</v>
      </c>
      <c r="D228" s="3">
        <f t="shared" si="0"/>
        <v>1</v>
      </c>
      <c r="E228" s="3">
        <f t="shared" si="1"/>
        <v>46</v>
      </c>
      <c r="F228" s="3">
        <f t="shared" si="6"/>
        <v>226</v>
      </c>
      <c r="H228" s="1">
        <v>36912</v>
      </c>
      <c r="L228" t="s">
        <v>429</v>
      </c>
      <c r="M228" t="s">
        <v>430</v>
      </c>
      <c r="O228" t="s">
        <v>431</v>
      </c>
      <c r="P228">
        <v>97</v>
      </c>
      <c r="Q228">
        <v>29</v>
      </c>
      <c r="R228" t="s">
        <v>69</v>
      </c>
      <c r="S228" t="s">
        <v>75</v>
      </c>
      <c r="T228" t="s">
        <v>351</v>
      </c>
      <c r="U228" t="s">
        <v>44</v>
      </c>
      <c r="W228">
        <f t="shared" si="2"/>
        <v>0</v>
      </c>
      <c r="AE228">
        <f>IF(Z228&lt;&gt;"",O228,"")</f>
        <v>0</v>
      </c>
      <c r="AG228">
        <f>IF(AND(Z228="",AA228&lt;&gt;""),O228,"")</f>
        <v>0</v>
      </c>
      <c r="AI228">
        <f>IF(AB228&lt;&gt;"",O228,"")</f>
        <v>0</v>
      </c>
    </row>
    <row r="229" spans="1:35" ht="12.75">
      <c r="A229" t="s">
        <v>36</v>
      </c>
      <c r="B229" t="s">
        <v>37</v>
      </c>
      <c r="C229" t="s">
        <v>38</v>
      </c>
      <c r="D229" s="3">
        <f t="shared" si="0"/>
        <v>2</v>
      </c>
      <c r="E229" s="3">
        <f t="shared" si="1"/>
        <v>46</v>
      </c>
      <c r="F229" s="3">
        <f t="shared" si="6"/>
        <v>227</v>
      </c>
      <c r="H229" s="1">
        <v>36922</v>
      </c>
      <c r="L229" t="s">
        <v>432</v>
      </c>
      <c r="M229" t="s">
        <v>433</v>
      </c>
      <c r="O229" t="s">
        <v>434</v>
      </c>
      <c r="P229">
        <v>85</v>
      </c>
      <c r="Q229">
        <v>2</v>
      </c>
      <c r="R229" t="s">
        <v>92</v>
      </c>
      <c r="S229" t="s">
        <v>75</v>
      </c>
      <c r="T229" t="s">
        <v>351</v>
      </c>
      <c r="U229" t="s">
        <v>44</v>
      </c>
      <c r="W229">
        <f t="shared" si="2"/>
        <v>0</v>
      </c>
      <c r="AE229">
        <f aca="true" t="shared" si="22" ref="AE229:AE252">IF(Z229&lt;&gt;"",M229,"")</f>
        <v>0</v>
      </c>
      <c r="AG229">
        <f aca="true" t="shared" si="23" ref="AG229:AG252">IF(AND(Z229="",AA229&lt;&gt;""),M229,"")</f>
        <v>0</v>
      </c>
      <c r="AI229">
        <f aca="true" t="shared" si="24" ref="AI229:AI252">IF(AB229&lt;&gt;"",M229,"")</f>
        <v>0</v>
      </c>
    </row>
    <row r="230" spans="1:35" ht="12.75">
      <c r="A230" t="s">
        <v>36</v>
      </c>
      <c r="B230" t="s">
        <v>37</v>
      </c>
      <c r="C230" t="s">
        <v>38</v>
      </c>
      <c r="D230" s="3">
        <f t="shared" si="0"/>
        <v>3</v>
      </c>
      <c r="E230" s="3">
        <f t="shared" si="1"/>
        <v>46</v>
      </c>
      <c r="F230" s="3">
        <f t="shared" si="6"/>
        <v>228</v>
      </c>
      <c r="H230" s="1">
        <v>36933</v>
      </c>
      <c r="L230" t="s">
        <v>183</v>
      </c>
      <c r="M230" t="s">
        <v>435</v>
      </c>
      <c r="O230" t="s">
        <v>436</v>
      </c>
      <c r="P230">
        <v>80</v>
      </c>
      <c r="Q230">
        <v>16</v>
      </c>
      <c r="R230" t="s">
        <v>92</v>
      </c>
      <c r="S230" t="s">
        <v>75</v>
      </c>
      <c r="T230" t="s">
        <v>351</v>
      </c>
      <c r="W230">
        <f t="shared" si="2"/>
        <v>0</v>
      </c>
      <c r="AE230">
        <f t="shared" si="22"/>
        <v>0</v>
      </c>
      <c r="AG230">
        <f t="shared" si="23"/>
        <v>0</v>
      </c>
      <c r="AI230">
        <f t="shared" si="24"/>
        <v>0</v>
      </c>
    </row>
    <row r="231" spans="1:35" ht="12.75">
      <c r="A231" t="s">
        <v>36</v>
      </c>
      <c r="B231" t="s">
        <v>37</v>
      </c>
      <c r="C231" t="s">
        <v>38</v>
      </c>
      <c r="D231" s="3">
        <f t="shared" si="0"/>
        <v>4</v>
      </c>
      <c r="E231" s="3">
        <f t="shared" si="1"/>
        <v>46</v>
      </c>
      <c r="F231" s="3">
        <f t="shared" si="6"/>
        <v>229</v>
      </c>
      <c r="H231" s="1">
        <v>36948</v>
      </c>
      <c r="L231" t="s">
        <v>437</v>
      </c>
      <c r="M231" t="s">
        <v>321</v>
      </c>
      <c r="O231" t="s">
        <v>438</v>
      </c>
      <c r="P231">
        <v>78</v>
      </c>
      <c r="Q231">
        <v>2</v>
      </c>
      <c r="R231" t="s">
        <v>98</v>
      </c>
      <c r="S231" t="s">
        <v>75</v>
      </c>
      <c r="T231" t="s">
        <v>351</v>
      </c>
      <c r="U231" t="s">
        <v>44</v>
      </c>
      <c r="W231">
        <f t="shared" si="2"/>
        <v>0</v>
      </c>
      <c r="AE231">
        <f t="shared" si="22"/>
        <v>0</v>
      </c>
      <c r="AG231">
        <f t="shared" si="23"/>
        <v>0</v>
      </c>
      <c r="AI231">
        <f t="shared" si="24"/>
        <v>0</v>
      </c>
    </row>
    <row r="232" spans="1:35" ht="12.75">
      <c r="A232" t="s">
        <v>36</v>
      </c>
      <c r="B232" t="s">
        <v>37</v>
      </c>
      <c r="C232" t="s">
        <v>38</v>
      </c>
      <c r="D232" s="3">
        <f t="shared" si="0"/>
        <v>5</v>
      </c>
      <c r="E232" s="3">
        <f t="shared" si="1"/>
        <v>46</v>
      </c>
      <c r="F232" s="3">
        <f t="shared" si="6"/>
        <v>230</v>
      </c>
      <c r="H232" s="1">
        <v>36968</v>
      </c>
      <c r="L232" t="s">
        <v>183</v>
      </c>
      <c r="M232" t="s">
        <v>439</v>
      </c>
      <c r="O232" t="s">
        <v>440</v>
      </c>
      <c r="P232">
        <v>70</v>
      </c>
      <c r="Q232">
        <v>23</v>
      </c>
      <c r="R232" t="s">
        <v>98</v>
      </c>
      <c r="S232" t="s">
        <v>75</v>
      </c>
      <c r="T232" t="s">
        <v>351</v>
      </c>
      <c r="U232" t="s">
        <v>44</v>
      </c>
      <c r="W232">
        <f t="shared" si="2"/>
        <v>0</v>
      </c>
      <c r="AE232">
        <f t="shared" si="22"/>
        <v>0</v>
      </c>
      <c r="AG232">
        <f t="shared" si="23"/>
        <v>0</v>
      </c>
      <c r="AI232">
        <f t="shared" si="24"/>
        <v>0</v>
      </c>
    </row>
    <row r="233" spans="1:35" ht="12.75">
      <c r="A233" t="s">
        <v>36</v>
      </c>
      <c r="B233" t="s">
        <v>37</v>
      </c>
      <c r="C233" t="s">
        <v>38</v>
      </c>
      <c r="D233" s="3">
        <f t="shared" si="0"/>
        <v>1</v>
      </c>
      <c r="E233" s="3">
        <f t="shared" si="1"/>
        <v>47</v>
      </c>
      <c r="F233" s="3">
        <f t="shared" si="6"/>
        <v>231</v>
      </c>
      <c r="H233" s="1">
        <v>36969</v>
      </c>
      <c r="L233" t="s">
        <v>232</v>
      </c>
      <c r="M233" t="s">
        <v>87</v>
      </c>
      <c r="O233" t="s">
        <v>441</v>
      </c>
      <c r="P233">
        <v>70</v>
      </c>
      <c r="Q233">
        <v>27</v>
      </c>
      <c r="R233" t="s">
        <v>98</v>
      </c>
      <c r="S233" t="s">
        <v>75</v>
      </c>
      <c r="T233" t="s">
        <v>351</v>
      </c>
      <c r="U233" t="s">
        <v>44</v>
      </c>
      <c r="W233">
        <f t="shared" si="2"/>
        <v>0</v>
      </c>
      <c r="AE233">
        <f t="shared" si="22"/>
        <v>0</v>
      </c>
      <c r="AG233">
        <f t="shared" si="23"/>
        <v>0</v>
      </c>
      <c r="AI233">
        <f t="shared" si="24"/>
        <v>0</v>
      </c>
    </row>
    <row r="234" spans="1:35" ht="12.75">
      <c r="A234" t="s">
        <v>36</v>
      </c>
      <c r="B234" t="s">
        <v>37</v>
      </c>
      <c r="C234" t="s">
        <v>38</v>
      </c>
      <c r="D234" s="3">
        <f t="shared" si="0"/>
        <v>2</v>
      </c>
      <c r="E234" s="3">
        <f t="shared" si="1"/>
        <v>47</v>
      </c>
      <c r="F234" s="3">
        <f t="shared" si="6"/>
        <v>232</v>
      </c>
      <c r="H234" s="1">
        <v>37000</v>
      </c>
      <c r="L234" t="s">
        <v>173</v>
      </c>
      <c r="M234" t="s">
        <v>192</v>
      </c>
      <c r="O234" t="s">
        <v>379</v>
      </c>
      <c r="P234">
        <v>96</v>
      </c>
      <c r="Q234">
        <v>21</v>
      </c>
      <c r="R234" t="s">
        <v>72</v>
      </c>
      <c r="S234" t="s">
        <v>75</v>
      </c>
      <c r="T234" t="s">
        <v>351</v>
      </c>
      <c r="U234" t="s">
        <v>44</v>
      </c>
      <c r="W234">
        <f t="shared" si="2"/>
        <v>0</v>
      </c>
      <c r="AE234">
        <f t="shared" si="22"/>
        <v>0</v>
      </c>
      <c r="AG234">
        <f t="shared" si="23"/>
        <v>0</v>
      </c>
      <c r="AI234">
        <f t="shared" si="24"/>
        <v>0</v>
      </c>
    </row>
    <row r="235" spans="1:35" ht="12.75">
      <c r="A235" t="s">
        <v>36</v>
      </c>
      <c r="B235" t="s">
        <v>37</v>
      </c>
      <c r="C235" t="s">
        <v>38</v>
      </c>
      <c r="D235" s="3">
        <f t="shared" si="0"/>
        <v>3</v>
      </c>
      <c r="E235" s="3">
        <f t="shared" si="1"/>
        <v>47</v>
      </c>
      <c r="F235" s="3">
        <f t="shared" si="6"/>
        <v>233</v>
      </c>
      <c r="H235" s="1">
        <v>37013</v>
      </c>
      <c r="L235" t="s">
        <v>442</v>
      </c>
      <c r="M235" t="s">
        <v>443</v>
      </c>
      <c r="O235" t="s">
        <v>444</v>
      </c>
      <c r="P235">
        <v>42</v>
      </c>
      <c r="Q235">
        <v>10</v>
      </c>
      <c r="R235" t="s">
        <v>79</v>
      </c>
      <c r="S235" t="s">
        <v>75</v>
      </c>
      <c r="T235" t="s">
        <v>351</v>
      </c>
      <c r="U235" t="s">
        <v>119</v>
      </c>
      <c r="W235">
        <f t="shared" si="2"/>
        <v>0</v>
      </c>
      <c r="AE235">
        <f t="shared" si="22"/>
        <v>0</v>
      </c>
      <c r="AG235">
        <f t="shared" si="23"/>
        <v>0</v>
      </c>
      <c r="AI235">
        <f t="shared" si="24"/>
        <v>0</v>
      </c>
    </row>
    <row r="236" spans="1:35" ht="12.75">
      <c r="A236" t="s">
        <v>36</v>
      </c>
      <c r="B236" t="s">
        <v>37</v>
      </c>
      <c r="C236" t="s">
        <v>38</v>
      </c>
      <c r="D236" s="3">
        <f t="shared" si="0"/>
        <v>4</v>
      </c>
      <c r="E236" s="3">
        <f t="shared" si="1"/>
        <v>47</v>
      </c>
      <c r="F236" s="3">
        <f t="shared" si="6"/>
        <v>234</v>
      </c>
      <c r="H236" s="1">
        <v>37024</v>
      </c>
      <c r="L236" t="s">
        <v>445</v>
      </c>
      <c r="M236" t="s">
        <v>121</v>
      </c>
      <c r="O236" t="s">
        <v>446</v>
      </c>
      <c r="Q236">
        <v>18</v>
      </c>
      <c r="R236" t="s">
        <v>79</v>
      </c>
      <c r="S236" t="s">
        <v>51</v>
      </c>
      <c r="T236" t="s">
        <v>351</v>
      </c>
      <c r="U236" t="s">
        <v>44</v>
      </c>
      <c r="W236">
        <f t="shared" si="2"/>
        <v>0</v>
      </c>
      <c r="AE236">
        <f t="shared" si="22"/>
        <v>0</v>
      </c>
      <c r="AG236">
        <f t="shared" si="23"/>
        <v>0</v>
      </c>
      <c r="AI236">
        <f t="shared" si="24"/>
        <v>0</v>
      </c>
    </row>
    <row r="237" spans="1:35" ht="12.75">
      <c r="A237" t="s">
        <v>36</v>
      </c>
      <c r="B237" t="s">
        <v>37</v>
      </c>
      <c r="C237" t="s">
        <v>38</v>
      </c>
      <c r="D237" s="3">
        <f t="shared" si="0"/>
        <v>5</v>
      </c>
      <c r="E237" s="3">
        <f t="shared" si="1"/>
        <v>47</v>
      </c>
      <c r="F237" s="3">
        <f t="shared" si="6"/>
        <v>235</v>
      </c>
      <c r="H237" s="1" t="s">
        <v>447</v>
      </c>
      <c r="L237" t="s">
        <v>173</v>
      </c>
      <c r="M237" t="s">
        <v>237</v>
      </c>
      <c r="O237" t="s">
        <v>448</v>
      </c>
      <c r="P237">
        <v>67</v>
      </c>
      <c r="S237" t="s">
        <v>51</v>
      </c>
      <c r="T237" t="s">
        <v>351</v>
      </c>
      <c r="U237" t="s">
        <v>44</v>
      </c>
      <c r="W237">
        <f t="shared" si="2"/>
        <v>0</v>
      </c>
      <c r="AE237">
        <f t="shared" si="22"/>
        <v>0</v>
      </c>
      <c r="AG237">
        <f t="shared" si="23"/>
        <v>0</v>
      </c>
      <c r="AI237">
        <f t="shared" si="24"/>
        <v>0</v>
      </c>
    </row>
    <row r="238" spans="1:35" ht="12.75">
      <c r="A238" t="s">
        <v>36</v>
      </c>
      <c r="B238" t="s">
        <v>37</v>
      </c>
      <c r="C238" t="s">
        <v>38</v>
      </c>
      <c r="D238" s="3">
        <f t="shared" si="0"/>
        <v>1</v>
      </c>
      <c r="E238" s="3">
        <f t="shared" si="1"/>
        <v>48</v>
      </c>
      <c r="F238" s="3">
        <f t="shared" si="6"/>
        <v>236</v>
      </c>
      <c r="H238" s="1">
        <v>37121</v>
      </c>
      <c r="L238" t="s">
        <v>147</v>
      </c>
      <c r="M238" t="s">
        <v>449</v>
      </c>
      <c r="O238" t="s">
        <v>450</v>
      </c>
      <c r="P238">
        <v>67</v>
      </c>
      <c r="Q238">
        <v>22</v>
      </c>
      <c r="R238" t="s">
        <v>47</v>
      </c>
      <c r="S238" t="s">
        <v>451</v>
      </c>
      <c r="T238" t="s">
        <v>351</v>
      </c>
      <c r="W238">
        <f t="shared" si="2"/>
        <v>0</v>
      </c>
      <c r="AE238">
        <f t="shared" si="22"/>
        <v>0</v>
      </c>
      <c r="AG238">
        <f t="shared" si="23"/>
        <v>0</v>
      </c>
      <c r="AI238">
        <f t="shared" si="24"/>
        <v>0</v>
      </c>
    </row>
    <row r="239" spans="1:35" ht="12.75">
      <c r="A239" t="s">
        <v>36</v>
      </c>
      <c r="B239" t="s">
        <v>37</v>
      </c>
      <c r="C239" t="s">
        <v>38</v>
      </c>
      <c r="D239" s="3">
        <f t="shared" si="0"/>
        <v>2</v>
      </c>
      <c r="E239" s="3">
        <f t="shared" si="1"/>
        <v>48</v>
      </c>
      <c r="F239" s="3">
        <f t="shared" si="6"/>
        <v>237</v>
      </c>
      <c r="H239" s="1">
        <v>37153</v>
      </c>
      <c r="L239" t="s">
        <v>452</v>
      </c>
      <c r="M239" t="s">
        <v>453</v>
      </c>
      <c r="O239" t="s">
        <v>454</v>
      </c>
      <c r="P239">
        <v>67</v>
      </c>
      <c r="Q239">
        <v>26</v>
      </c>
      <c r="R239" t="s">
        <v>50</v>
      </c>
      <c r="S239" t="s">
        <v>51</v>
      </c>
      <c r="T239" t="s">
        <v>351</v>
      </c>
      <c r="U239" t="s">
        <v>44</v>
      </c>
      <c r="W239">
        <f t="shared" si="2"/>
        <v>0</v>
      </c>
      <c r="AE239">
        <f t="shared" si="22"/>
        <v>0</v>
      </c>
      <c r="AG239">
        <f t="shared" si="23"/>
        <v>0</v>
      </c>
      <c r="AI239">
        <f t="shared" si="24"/>
        <v>0</v>
      </c>
    </row>
    <row r="240" spans="1:35" ht="12.75">
      <c r="A240" t="s">
        <v>36</v>
      </c>
      <c r="B240" t="s">
        <v>37</v>
      </c>
      <c r="C240" t="s">
        <v>38</v>
      </c>
      <c r="D240" s="3">
        <f t="shared" si="0"/>
        <v>3</v>
      </c>
      <c r="E240" s="3">
        <f t="shared" si="1"/>
        <v>48</v>
      </c>
      <c r="F240" s="3">
        <f t="shared" si="6"/>
        <v>238</v>
      </c>
      <c r="H240" s="1">
        <v>37225</v>
      </c>
      <c r="L240" t="s">
        <v>455</v>
      </c>
      <c r="M240" t="s">
        <v>456</v>
      </c>
      <c r="O240" t="s">
        <v>457</v>
      </c>
      <c r="P240">
        <v>59</v>
      </c>
      <c r="Q240">
        <v>7</v>
      </c>
      <c r="R240" t="s">
        <v>122</v>
      </c>
      <c r="S240" t="s">
        <v>42</v>
      </c>
      <c r="T240" t="s">
        <v>351</v>
      </c>
      <c r="U240" t="s">
        <v>44</v>
      </c>
      <c r="W240">
        <f t="shared" si="2"/>
        <v>0</v>
      </c>
      <c r="AE240">
        <f t="shared" si="22"/>
        <v>0</v>
      </c>
      <c r="AG240">
        <f t="shared" si="23"/>
        <v>0</v>
      </c>
      <c r="AI240">
        <f t="shared" si="24"/>
        <v>0</v>
      </c>
    </row>
    <row r="241" spans="1:35" ht="12.75">
      <c r="A241" t="s">
        <v>36</v>
      </c>
      <c r="B241" t="s">
        <v>37</v>
      </c>
      <c r="C241" t="s">
        <v>38</v>
      </c>
      <c r="D241" s="3">
        <f t="shared" si="0"/>
        <v>4</v>
      </c>
      <c r="E241" s="3">
        <f t="shared" si="1"/>
        <v>48</v>
      </c>
      <c r="F241" s="3">
        <f t="shared" si="6"/>
        <v>239</v>
      </c>
      <c r="H241" s="1">
        <v>37199</v>
      </c>
      <c r="L241" t="s">
        <v>245</v>
      </c>
      <c r="M241" t="s">
        <v>458</v>
      </c>
      <c r="O241" t="s">
        <v>459</v>
      </c>
      <c r="P241">
        <v>85</v>
      </c>
      <c r="Q241">
        <v>9</v>
      </c>
      <c r="R241" t="s">
        <v>122</v>
      </c>
      <c r="S241" t="s">
        <v>42</v>
      </c>
      <c r="T241" t="s">
        <v>351</v>
      </c>
      <c r="U241" t="s">
        <v>44</v>
      </c>
      <c r="W241">
        <f t="shared" si="2"/>
        <v>0</v>
      </c>
      <c r="AE241">
        <f t="shared" si="22"/>
        <v>0</v>
      </c>
      <c r="AG241">
        <f t="shared" si="23"/>
        <v>0</v>
      </c>
      <c r="AI241">
        <f t="shared" si="24"/>
        <v>0</v>
      </c>
    </row>
    <row r="242" spans="1:35" ht="12.75">
      <c r="A242" t="s">
        <v>36</v>
      </c>
      <c r="B242" t="s">
        <v>37</v>
      </c>
      <c r="C242" t="s">
        <v>38</v>
      </c>
      <c r="D242" s="3">
        <f t="shared" si="0"/>
        <v>5</v>
      </c>
      <c r="E242" s="3">
        <f t="shared" si="1"/>
        <v>48</v>
      </c>
      <c r="F242" s="3">
        <f t="shared" si="6"/>
        <v>240</v>
      </c>
      <c r="H242" s="1">
        <v>37223</v>
      </c>
      <c r="L242" t="s">
        <v>397</v>
      </c>
      <c r="M242" t="s">
        <v>266</v>
      </c>
      <c r="O242" t="s">
        <v>460</v>
      </c>
      <c r="P242">
        <v>86</v>
      </c>
      <c r="Q242">
        <v>6</v>
      </c>
      <c r="R242" t="s">
        <v>61</v>
      </c>
      <c r="S242" t="s">
        <v>51</v>
      </c>
      <c r="T242" t="s">
        <v>351</v>
      </c>
      <c r="U242" t="s">
        <v>44</v>
      </c>
      <c r="W242">
        <f t="shared" si="2"/>
        <v>0</v>
      </c>
      <c r="AE242">
        <f t="shared" si="22"/>
        <v>0</v>
      </c>
      <c r="AG242">
        <f t="shared" si="23"/>
        <v>0</v>
      </c>
      <c r="AI242">
        <f t="shared" si="24"/>
        <v>0</v>
      </c>
    </row>
    <row r="243" spans="1:35" ht="12.75">
      <c r="A243" t="s">
        <v>36</v>
      </c>
      <c r="B243" t="s">
        <v>37</v>
      </c>
      <c r="C243" t="s">
        <v>38</v>
      </c>
      <c r="D243" s="3">
        <f t="shared" si="0"/>
        <v>1</v>
      </c>
      <c r="E243" s="3">
        <f t="shared" si="1"/>
        <v>49</v>
      </c>
      <c r="F243" s="3">
        <f t="shared" si="6"/>
        <v>241</v>
      </c>
      <c r="H243" s="1">
        <v>37244</v>
      </c>
      <c r="L243" t="s">
        <v>461</v>
      </c>
      <c r="M243" t="s">
        <v>439</v>
      </c>
      <c r="O243" t="s">
        <v>462</v>
      </c>
      <c r="P243">
        <v>64</v>
      </c>
      <c r="Q243">
        <v>24</v>
      </c>
      <c r="R243" t="s">
        <v>61</v>
      </c>
      <c r="S243" t="s">
        <v>51</v>
      </c>
      <c r="T243" t="s">
        <v>351</v>
      </c>
      <c r="U243" t="s">
        <v>44</v>
      </c>
      <c r="W243">
        <f t="shared" si="2"/>
        <v>0</v>
      </c>
      <c r="AE243">
        <f t="shared" si="22"/>
        <v>0</v>
      </c>
      <c r="AG243">
        <f t="shared" si="23"/>
        <v>0</v>
      </c>
      <c r="AI243">
        <f t="shared" si="24"/>
        <v>0</v>
      </c>
    </row>
    <row r="244" spans="1:35" ht="12.75">
      <c r="A244" t="s">
        <v>36</v>
      </c>
      <c r="B244" t="s">
        <v>37</v>
      </c>
      <c r="C244" t="s">
        <v>38</v>
      </c>
      <c r="D244" s="3">
        <f t="shared" si="0"/>
        <v>2</v>
      </c>
      <c r="E244" s="3">
        <f t="shared" si="1"/>
        <v>49</v>
      </c>
      <c r="F244" s="3">
        <f t="shared" si="6"/>
        <v>242</v>
      </c>
      <c r="H244" s="1">
        <v>37245</v>
      </c>
      <c r="L244" t="s">
        <v>463</v>
      </c>
      <c r="M244" t="s">
        <v>464</v>
      </c>
      <c r="O244" t="s">
        <v>465</v>
      </c>
      <c r="P244">
        <v>92</v>
      </c>
      <c r="Q244" s="3">
        <v>27</v>
      </c>
      <c r="R244" t="s">
        <v>61</v>
      </c>
      <c r="S244" t="s">
        <v>51</v>
      </c>
      <c r="T244" t="s">
        <v>351</v>
      </c>
      <c r="U244" t="s">
        <v>44</v>
      </c>
      <c r="W244">
        <f t="shared" si="2"/>
        <v>0</v>
      </c>
      <c r="AE244">
        <f t="shared" si="22"/>
        <v>0</v>
      </c>
      <c r="AG244">
        <f t="shared" si="23"/>
        <v>0</v>
      </c>
      <c r="AI244">
        <f t="shared" si="24"/>
        <v>0</v>
      </c>
    </row>
    <row r="245" spans="1:35" ht="12.75">
      <c r="A245" t="s">
        <v>36</v>
      </c>
      <c r="B245" t="s">
        <v>37</v>
      </c>
      <c r="C245" t="s">
        <v>38</v>
      </c>
      <c r="D245" s="3">
        <f t="shared" si="0"/>
        <v>3</v>
      </c>
      <c r="E245" s="3">
        <f t="shared" si="1"/>
        <v>49</v>
      </c>
      <c r="F245" s="3">
        <f t="shared" si="6"/>
        <v>243</v>
      </c>
      <c r="L245" t="s">
        <v>362</v>
      </c>
      <c r="W245">
        <f t="shared" si="2"/>
        <v>0</v>
      </c>
      <c r="AE245">
        <f t="shared" si="22"/>
        <v>0</v>
      </c>
      <c r="AG245">
        <f t="shared" si="23"/>
        <v>0</v>
      </c>
      <c r="AI245">
        <f t="shared" si="24"/>
        <v>0</v>
      </c>
    </row>
    <row r="246" spans="1:35" ht="12.75">
      <c r="A246" t="s">
        <v>36</v>
      </c>
      <c r="B246" t="s">
        <v>37</v>
      </c>
      <c r="C246" t="s">
        <v>38</v>
      </c>
      <c r="D246" s="3">
        <f t="shared" si="0"/>
        <v>4</v>
      </c>
      <c r="E246" s="3">
        <f t="shared" si="1"/>
        <v>49</v>
      </c>
      <c r="F246" s="3">
        <f t="shared" si="6"/>
        <v>244</v>
      </c>
      <c r="L246" t="s">
        <v>362</v>
      </c>
      <c r="W246">
        <f t="shared" si="2"/>
        <v>0</v>
      </c>
      <c r="AE246">
        <f t="shared" si="22"/>
        <v>0</v>
      </c>
      <c r="AG246">
        <f t="shared" si="23"/>
        <v>0</v>
      </c>
      <c r="AI246">
        <f t="shared" si="24"/>
        <v>0</v>
      </c>
    </row>
    <row r="247" spans="1:35" ht="12.75">
      <c r="A247" t="s">
        <v>36</v>
      </c>
      <c r="B247" t="s">
        <v>37</v>
      </c>
      <c r="C247" t="s">
        <v>38</v>
      </c>
      <c r="D247" s="3">
        <f t="shared" si="0"/>
        <v>5</v>
      </c>
      <c r="E247" s="3">
        <f t="shared" si="1"/>
        <v>49</v>
      </c>
      <c r="F247" s="3">
        <f t="shared" si="6"/>
        <v>245</v>
      </c>
      <c r="L247" t="s">
        <v>362</v>
      </c>
      <c r="W247">
        <f t="shared" si="2"/>
        <v>0</v>
      </c>
      <c r="AE247">
        <f t="shared" si="22"/>
        <v>0</v>
      </c>
      <c r="AG247">
        <f t="shared" si="23"/>
        <v>0</v>
      </c>
      <c r="AI247">
        <f t="shared" si="24"/>
        <v>0</v>
      </c>
    </row>
    <row r="248" spans="1:35" ht="12.75">
      <c r="A248" t="s">
        <v>36</v>
      </c>
      <c r="B248" t="s">
        <v>37</v>
      </c>
      <c r="C248" t="s">
        <v>38</v>
      </c>
      <c r="D248" s="3">
        <f t="shared" si="0"/>
        <v>1</v>
      </c>
      <c r="E248" s="3">
        <f t="shared" si="1"/>
        <v>50</v>
      </c>
      <c r="F248" s="3">
        <f t="shared" si="6"/>
        <v>246</v>
      </c>
      <c r="H248" s="1">
        <v>37261</v>
      </c>
      <c r="L248" t="s">
        <v>466</v>
      </c>
      <c r="M248" t="s">
        <v>467</v>
      </c>
      <c r="O248" t="s">
        <v>468</v>
      </c>
      <c r="P248">
        <v>82</v>
      </c>
      <c r="Q248">
        <v>11</v>
      </c>
      <c r="R248" t="s">
        <v>69</v>
      </c>
      <c r="S248" t="s">
        <v>51</v>
      </c>
      <c r="T248" t="s">
        <v>351</v>
      </c>
      <c r="U248" t="s">
        <v>44</v>
      </c>
      <c r="W248">
        <f t="shared" si="2"/>
        <v>0</v>
      </c>
      <c r="AE248">
        <f t="shared" si="22"/>
        <v>0</v>
      </c>
      <c r="AG248">
        <f t="shared" si="23"/>
        <v>0</v>
      </c>
      <c r="AI248">
        <f t="shared" si="24"/>
        <v>0</v>
      </c>
    </row>
    <row r="249" spans="1:35" ht="12.75">
      <c r="A249" t="s">
        <v>36</v>
      </c>
      <c r="B249" t="s">
        <v>37</v>
      </c>
      <c r="C249" t="s">
        <v>38</v>
      </c>
      <c r="D249" s="3">
        <f t="shared" si="0"/>
        <v>2</v>
      </c>
      <c r="E249" s="3">
        <f t="shared" si="1"/>
        <v>50</v>
      </c>
      <c r="F249" s="3">
        <f t="shared" si="6"/>
        <v>247</v>
      </c>
      <c r="H249" s="1">
        <v>37300</v>
      </c>
      <c r="L249" t="s">
        <v>469</v>
      </c>
      <c r="M249" t="s">
        <v>470</v>
      </c>
      <c r="O249" t="s">
        <v>471</v>
      </c>
      <c r="P249">
        <v>71</v>
      </c>
      <c r="Q249">
        <v>20</v>
      </c>
      <c r="S249" t="s">
        <v>75</v>
      </c>
      <c r="U249" t="s">
        <v>44</v>
      </c>
      <c r="W249">
        <f t="shared" si="2"/>
        <v>0</v>
      </c>
      <c r="AE249">
        <f t="shared" si="22"/>
        <v>0</v>
      </c>
      <c r="AG249">
        <f t="shared" si="23"/>
        <v>0</v>
      </c>
      <c r="AI249">
        <f t="shared" si="24"/>
        <v>0</v>
      </c>
    </row>
    <row r="250" spans="1:35" ht="12.75">
      <c r="A250" t="s">
        <v>36</v>
      </c>
      <c r="B250" t="s">
        <v>37</v>
      </c>
      <c r="C250" t="s">
        <v>38</v>
      </c>
      <c r="D250" s="3">
        <f t="shared" si="0"/>
        <v>3</v>
      </c>
      <c r="E250" s="3">
        <f t="shared" si="1"/>
        <v>50</v>
      </c>
      <c r="F250" s="3">
        <f t="shared" si="6"/>
        <v>248</v>
      </c>
      <c r="H250" s="1">
        <v>37305</v>
      </c>
      <c r="L250" t="s">
        <v>262</v>
      </c>
      <c r="M250" t="s">
        <v>472</v>
      </c>
      <c r="O250" t="s">
        <v>473</v>
      </c>
      <c r="P250">
        <v>74</v>
      </c>
      <c r="Q250">
        <v>27</v>
      </c>
      <c r="R250" t="s">
        <v>92</v>
      </c>
      <c r="S250" t="s">
        <v>36</v>
      </c>
      <c r="T250" t="s">
        <v>351</v>
      </c>
      <c r="U250" t="s">
        <v>44</v>
      </c>
      <c r="W250">
        <f t="shared" si="2"/>
        <v>0</v>
      </c>
      <c r="AE250">
        <f t="shared" si="22"/>
        <v>0</v>
      </c>
      <c r="AG250">
        <f t="shared" si="23"/>
        <v>0</v>
      </c>
      <c r="AI250">
        <f t="shared" si="24"/>
        <v>0</v>
      </c>
    </row>
    <row r="251" spans="1:35" ht="12.75">
      <c r="A251" t="s">
        <v>36</v>
      </c>
      <c r="B251" t="s">
        <v>37</v>
      </c>
      <c r="C251" t="s">
        <v>38</v>
      </c>
      <c r="D251" s="3">
        <f t="shared" si="0"/>
        <v>4</v>
      </c>
      <c r="E251" s="3">
        <f t="shared" si="1"/>
        <v>50</v>
      </c>
      <c r="F251" s="3">
        <f t="shared" si="6"/>
        <v>249</v>
      </c>
      <c r="H251" s="1">
        <v>37349</v>
      </c>
      <c r="L251" t="s">
        <v>140</v>
      </c>
      <c r="M251" t="s">
        <v>474</v>
      </c>
      <c r="O251" t="s">
        <v>475</v>
      </c>
      <c r="P251">
        <v>75</v>
      </c>
      <c r="Q251">
        <v>9</v>
      </c>
      <c r="R251" t="s">
        <v>72</v>
      </c>
      <c r="S251" t="s">
        <v>75</v>
      </c>
      <c r="T251" t="s">
        <v>351</v>
      </c>
      <c r="U251" t="s">
        <v>44</v>
      </c>
      <c r="W251">
        <f t="shared" si="2"/>
        <v>0</v>
      </c>
      <c r="AE251">
        <f t="shared" si="22"/>
        <v>0</v>
      </c>
      <c r="AG251">
        <f t="shared" si="23"/>
        <v>0</v>
      </c>
      <c r="AI251">
        <f t="shared" si="24"/>
        <v>0</v>
      </c>
    </row>
    <row r="252" spans="1:35" ht="12.75">
      <c r="A252" t="s">
        <v>36</v>
      </c>
      <c r="B252" t="s">
        <v>37</v>
      </c>
      <c r="C252" t="s">
        <v>38</v>
      </c>
      <c r="D252" s="3">
        <f t="shared" si="0"/>
        <v>5</v>
      </c>
      <c r="E252" s="3">
        <f t="shared" si="1"/>
        <v>50</v>
      </c>
      <c r="F252" s="3">
        <f t="shared" si="6"/>
        <v>250</v>
      </c>
      <c r="H252" s="1">
        <v>37363</v>
      </c>
      <c r="L252" t="s">
        <v>476</v>
      </c>
      <c r="M252" t="s">
        <v>477</v>
      </c>
      <c r="O252" t="s">
        <v>478</v>
      </c>
      <c r="P252">
        <v>80</v>
      </c>
      <c r="Q252">
        <v>24</v>
      </c>
      <c r="R252" t="s">
        <v>72</v>
      </c>
      <c r="S252" t="s">
        <v>75</v>
      </c>
      <c r="T252" t="s">
        <v>351</v>
      </c>
      <c r="U252" t="s">
        <v>44</v>
      </c>
      <c r="W252">
        <f t="shared" si="2"/>
        <v>0</v>
      </c>
      <c r="AE252">
        <f t="shared" si="22"/>
        <v>0</v>
      </c>
      <c r="AG252">
        <f t="shared" si="23"/>
        <v>0</v>
      </c>
      <c r="AI252">
        <f t="shared" si="24"/>
        <v>0</v>
      </c>
    </row>
    <row r="253" spans="1:23" ht="12.75">
      <c r="A253" t="s">
        <v>36</v>
      </c>
      <c r="B253" t="s">
        <v>37</v>
      </c>
      <c r="C253" t="s">
        <v>38</v>
      </c>
      <c r="D253" s="3">
        <f t="shared" si="0"/>
        <v>1</v>
      </c>
      <c r="E253" s="3">
        <f t="shared" si="1"/>
        <v>51</v>
      </c>
      <c r="F253" s="3">
        <f t="shared" si="6"/>
        <v>251</v>
      </c>
      <c r="H253" s="1">
        <v>37370</v>
      </c>
      <c r="L253" t="s">
        <v>57</v>
      </c>
      <c r="M253" t="s">
        <v>479</v>
      </c>
      <c r="O253" t="s">
        <v>480</v>
      </c>
      <c r="P253">
        <v>96</v>
      </c>
      <c r="Q253">
        <v>13</v>
      </c>
      <c r="R253" t="s">
        <v>79</v>
      </c>
      <c r="S253" t="s">
        <v>481</v>
      </c>
      <c r="T253" t="s">
        <v>351</v>
      </c>
      <c r="U253" t="s">
        <v>119</v>
      </c>
      <c r="W253">
        <f t="shared" si="2"/>
        <v>0</v>
      </c>
    </row>
    <row r="254" spans="1:23" ht="12.75">
      <c r="A254" t="s">
        <v>36</v>
      </c>
      <c r="B254" t="s">
        <v>37</v>
      </c>
      <c r="C254" t="s">
        <v>38</v>
      </c>
      <c r="D254" s="3">
        <f t="shared" si="0"/>
        <v>2</v>
      </c>
      <c r="E254" s="3">
        <f t="shared" si="1"/>
        <v>51</v>
      </c>
      <c r="F254" s="3">
        <f t="shared" si="6"/>
        <v>252</v>
      </c>
      <c r="H254" s="1">
        <v>37399</v>
      </c>
      <c r="L254" t="s">
        <v>170</v>
      </c>
      <c r="M254" t="s">
        <v>482</v>
      </c>
      <c r="O254" t="s">
        <v>483</v>
      </c>
      <c r="P254">
        <v>92</v>
      </c>
      <c r="Q254">
        <v>29</v>
      </c>
      <c r="R254" t="s">
        <v>79</v>
      </c>
      <c r="S254" t="s">
        <v>51</v>
      </c>
      <c r="T254" t="s">
        <v>351</v>
      </c>
      <c r="U254" t="s">
        <v>119</v>
      </c>
      <c r="W254">
        <f t="shared" si="2"/>
        <v>0</v>
      </c>
    </row>
    <row r="255" spans="1:23" ht="12.75">
      <c r="A255" t="s">
        <v>36</v>
      </c>
      <c r="B255" t="s">
        <v>37</v>
      </c>
      <c r="C255" t="s">
        <v>38</v>
      </c>
      <c r="D255" s="3">
        <f t="shared" si="0"/>
        <v>3</v>
      </c>
      <c r="E255" s="3">
        <f t="shared" si="1"/>
        <v>51</v>
      </c>
      <c r="F255" s="3">
        <f t="shared" si="6"/>
        <v>253</v>
      </c>
      <c r="H255" s="1">
        <v>37401</v>
      </c>
      <c r="L255" t="s">
        <v>161</v>
      </c>
      <c r="M255" t="s">
        <v>484</v>
      </c>
      <c r="O255" t="s">
        <v>485</v>
      </c>
      <c r="P255">
        <v>58</v>
      </c>
      <c r="Q255">
        <v>31</v>
      </c>
      <c r="R255" t="s">
        <v>79</v>
      </c>
      <c r="S255" t="s">
        <v>42</v>
      </c>
      <c r="T255" t="s">
        <v>351</v>
      </c>
      <c r="U255" t="s">
        <v>119</v>
      </c>
      <c r="W255">
        <f t="shared" si="2"/>
        <v>0</v>
      </c>
    </row>
    <row r="256" spans="1:23" ht="12.75">
      <c r="A256" t="s">
        <v>36</v>
      </c>
      <c r="B256" t="s">
        <v>37</v>
      </c>
      <c r="C256" t="s">
        <v>38</v>
      </c>
      <c r="D256" s="3">
        <f t="shared" si="0"/>
        <v>4</v>
      </c>
      <c r="E256" s="3">
        <f t="shared" si="1"/>
        <v>51</v>
      </c>
      <c r="F256" s="3">
        <f t="shared" si="6"/>
        <v>254</v>
      </c>
      <c r="H256" s="1">
        <v>37403</v>
      </c>
      <c r="L256" t="s">
        <v>486</v>
      </c>
      <c r="M256" t="s">
        <v>487</v>
      </c>
      <c r="O256" t="s">
        <v>465</v>
      </c>
      <c r="P256">
        <v>80</v>
      </c>
      <c r="Q256">
        <v>5</v>
      </c>
      <c r="R256" t="s">
        <v>41</v>
      </c>
      <c r="S256" t="s">
        <v>142</v>
      </c>
      <c r="T256" t="s">
        <v>351</v>
      </c>
      <c r="U256" t="s">
        <v>119</v>
      </c>
      <c r="W256">
        <f t="shared" si="2"/>
        <v>0</v>
      </c>
    </row>
    <row r="257" spans="1:23" ht="12.75">
      <c r="A257" t="s">
        <v>36</v>
      </c>
      <c r="B257" t="s">
        <v>37</v>
      </c>
      <c r="C257" t="s">
        <v>38</v>
      </c>
      <c r="D257" s="3">
        <f t="shared" si="0"/>
        <v>5</v>
      </c>
      <c r="E257" s="3">
        <f t="shared" si="1"/>
        <v>51</v>
      </c>
      <c r="F257" s="3">
        <f t="shared" si="6"/>
        <v>255</v>
      </c>
      <c r="H257" s="1">
        <v>37415</v>
      </c>
      <c r="L257" t="s">
        <v>488</v>
      </c>
      <c r="M257" t="s">
        <v>489</v>
      </c>
      <c r="O257" t="s">
        <v>490</v>
      </c>
      <c r="P257">
        <v>42</v>
      </c>
      <c r="Q257">
        <v>5</v>
      </c>
      <c r="R257" t="s">
        <v>84</v>
      </c>
      <c r="S257" t="s">
        <v>51</v>
      </c>
      <c r="T257" t="s">
        <v>351</v>
      </c>
      <c r="U257" t="s">
        <v>44</v>
      </c>
      <c r="W257">
        <f t="shared" si="2"/>
        <v>0</v>
      </c>
    </row>
    <row r="258" spans="1:23" ht="12.75">
      <c r="A258" t="s">
        <v>36</v>
      </c>
      <c r="B258" t="s">
        <v>37</v>
      </c>
      <c r="C258" t="s">
        <v>38</v>
      </c>
      <c r="D258" s="3">
        <f t="shared" si="0"/>
        <v>1</v>
      </c>
      <c r="E258" s="3">
        <f t="shared" si="1"/>
        <v>52</v>
      </c>
      <c r="F258" s="3">
        <f t="shared" si="6"/>
        <v>256</v>
      </c>
      <c r="H258" s="1">
        <v>37465</v>
      </c>
      <c r="L258" t="s">
        <v>338</v>
      </c>
      <c r="M258" t="s">
        <v>185</v>
      </c>
      <c r="O258" t="s">
        <v>491</v>
      </c>
      <c r="P258">
        <v>97</v>
      </c>
      <c r="Q258">
        <v>5</v>
      </c>
      <c r="R258" t="s">
        <v>47</v>
      </c>
      <c r="S258" t="s">
        <v>75</v>
      </c>
      <c r="T258" t="s">
        <v>351</v>
      </c>
      <c r="U258" t="s">
        <v>44</v>
      </c>
      <c r="W258">
        <f t="shared" si="2"/>
        <v>0</v>
      </c>
    </row>
    <row r="259" spans="1:23" ht="12.75">
      <c r="A259" t="s">
        <v>36</v>
      </c>
      <c r="B259" t="s">
        <v>37</v>
      </c>
      <c r="C259" t="s">
        <v>38</v>
      </c>
      <c r="D259" s="3">
        <f t="shared" si="0"/>
        <v>2</v>
      </c>
      <c r="E259" s="3">
        <f t="shared" si="1"/>
        <v>52</v>
      </c>
      <c r="F259" s="3">
        <f t="shared" si="6"/>
        <v>257</v>
      </c>
      <c r="H259" s="1">
        <v>37505</v>
      </c>
      <c r="L259" t="s">
        <v>104</v>
      </c>
      <c r="M259" t="s">
        <v>274</v>
      </c>
      <c r="O259" t="s">
        <v>492</v>
      </c>
      <c r="P259">
        <v>64</v>
      </c>
      <c r="Q259">
        <v>12</v>
      </c>
      <c r="R259" t="s">
        <v>50</v>
      </c>
      <c r="S259" t="s">
        <v>75</v>
      </c>
      <c r="T259" t="s">
        <v>493</v>
      </c>
      <c r="U259" t="s">
        <v>44</v>
      </c>
      <c r="W259">
        <f t="shared" si="2"/>
        <v>0</v>
      </c>
    </row>
    <row r="260" spans="1:23" ht="12.75">
      <c r="A260" t="s">
        <v>36</v>
      </c>
      <c r="B260" t="s">
        <v>37</v>
      </c>
      <c r="C260" t="s">
        <v>38</v>
      </c>
      <c r="D260" s="3">
        <f t="shared" si="0"/>
        <v>3</v>
      </c>
      <c r="E260" s="3">
        <f t="shared" si="1"/>
        <v>52</v>
      </c>
      <c r="F260" s="3">
        <f t="shared" si="6"/>
        <v>258</v>
      </c>
      <c r="H260" s="1">
        <v>37515</v>
      </c>
      <c r="L260" t="s">
        <v>494</v>
      </c>
      <c r="M260" t="s">
        <v>274</v>
      </c>
      <c r="O260" t="s">
        <v>495</v>
      </c>
      <c r="P260">
        <v>45</v>
      </c>
      <c r="Q260">
        <v>25</v>
      </c>
      <c r="R260" t="s">
        <v>50</v>
      </c>
      <c r="T260" t="s">
        <v>351</v>
      </c>
      <c r="U260" t="s">
        <v>44</v>
      </c>
      <c r="W260">
        <f t="shared" si="2"/>
        <v>0</v>
      </c>
    </row>
    <row r="261" spans="1:23" ht="12.75">
      <c r="A261" t="s">
        <v>36</v>
      </c>
      <c r="B261" t="s">
        <v>37</v>
      </c>
      <c r="C261" t="s">
        <v>38</v>
      </c>
      <c r="D261" s="3">
        <f t="shared" si="0"/>
        <v>4</v>
      </c>
      <c r="E261" s="3">
        <f t="shared" si="1"/>
        <v>52</v>
      </c>
      <c r="F261" s="3">
        <f t="shared" si="6"/>
        <v>259</v>
      </c>
      <c r="H261" s="1">
        <v>37538</v>
      </c>
      <c r="L261" t="s">
        <v>45</v>
      </c>
      <c r="M261" t="s">
        <v>301</v>
      </c>
      <c r="O261" t="s">
        <v>496</v>
      </c>
      <c r="P261">
        <v>75</v>
      </c>
      <c r="Q261">
        <v>15</v>
      </c>
      <c r="R261" t="s">
        <v>56</v>
      </c>
      <c r="S261" t="s">
        <v>75</v>
      </c>
      <c r="T261" t="s">
        <v>351</v>
      </c>
      <c r="U261" t="s">
        <v>44</v>
      </c>
      <c r="W261">
        <f t="shared" si="2"/>
        <v>0</v>
      </c>
    </row>
    <row r="262" spans="1:23" ht="12.75">
      <c r="A262" t="s">
        <v>36</v>
      </c>
      <c r="B262" t="s">
        <v>37</v>
      </c>
      <c r="C262" t="s">
        <v>38</v>
      </c>
      <c r="D262" s="3">
        <f t="shared" si="0"/>
        <v>5</v>
      </c>
      <c r="E262" s="3">
        <f t="shared" si="1"/>
        <v>52</v>
      </c>
      <c r="F262" s="3">
        <f t="shared" si="6"/>
        <v>260</v>
      </c>
      <c r="H262" s="1">
        <v>37561</v>
      </c>
      <c r="L262" t="s">
        <v>497</v>
      </c>
      <c r="M262" t="s">
        <v>498</v>
      </c>
      <c r="O262" t="s">
        <v>465</v>
      </c>
      <c r="P262">
        <v>82</v>
      </c>
      <c r="Q262">
        <v>8</v>
      </c>
      <c r="R262" t="s">
        <v>122</v>
      </c>
      <c r="S262" t="s">
        <v>75</v>
      </c>
      <c r="T262" t="s">
        <v>493</v>
      </c>
      <c r="U262" t="s">
        <v>119</v>
      </c>
      <c r="W262">
        <f t="shared" si="2"/>
        <v>0</v>
      </c>
    </row>
    <row r="263" spans="1:23" ht="12.75">
      <c r="A263" t="s">
        <v>36</v>
      </c>
      <c r="B263" t="s">
        <v>37</v>
      </c>
      <c r="C263" t="s">
        <v>38</v>
      </c>
      <c r="D263" s="3">
        <f t="shared" si="0"/>
        <v>1</v>
      </c>
      <c r="E263" s="3">
        <f t="shared" si="1"/>
        <v>53</v>
      </c>
      <c r="F263" s="3">
        <f t="shared" si="6"/>
        <v>261</v>
      </c>
      <c r="H263" s="1">
        <v>37570</v>
      </c>
      <c r="L263" t="s">
        <v>134</v>
      </c>
      <c r="M263" t="s">
        <v>499</v>
      </c>
      <c r="O263" t="s">
        <v>500</v>
      </c>
      <c r="P263">
        <v>92</v>
      </c>
      <c r="Q263">
        <v>14</v>
      </c>
      <c r="R263" t="s">
        <v>122</v>
      </c>
      <c r="S263" t="s">
        <v>75</v>
      </c>
      <c r="T263" t="s">
        <v>501</v>
      </c>
      <c r="U263" t="s">
        <v>44</v>
      </c>
      <c r="W263">
        <f t="shared" si="2"/>
        <v>0</v>
      </c>
    </row>
    <row r="264" spans="1:23" ht="12.75">
      <c r="A264" t="s">
        <v>36</v>
      </c>
      <c r="B264" t="s">
        <v>37</v>
      </c>
      <c r="C264" t="s">
        <v>38</v>
      </c>
      <c r="D264" s="3">
        <f t="shared" si="0"/>
        <v>2</v>
      </c>
      <c r="E264" s="3">
        <f t="shared" si="1"/>
        <v>53</v>
      </c>
      <c r="F264" s="3">
        <f t="shared" si="6"/>
        <v>262</v>
      </c>
      <c r="H264" s="1">
        <v>37576</v>
      </c>
      <c r="L264" t="s">
        <v>502</v>
      </c>
      <c r="M264" t="s">
        <v>87</v>
      </c>
      <c r="O264" t="s">
        <v>503</v>
      </c>
      <c r="P264">
        <v>88</v>
      </c>
      <c r="Q264">
        <v>22</v>
      </c>
      <c r="R264" t="s">
        <v>122</v>
      </c>
      <c r="S264" t="s">
        <v>36</v>
      </c>
      <c r="T264" t="s">
        <v>351</v>
      </c>
      <c r="U264" t="s">
        <v>44</v>
      </c>
      <c r="W264">
        <f t="shared" si="2"/>
        <v>0</v>
      </c>
    </row>
    <row r="265" spans="1:23" ht="12.75">
      <c r="A265" t="s">
        <v>36</v>
      </c>
      <c r="B265" t="s">
        <v>37</v>
      </c>
      <c r="C265" t="s">
        <v>38</v>
      </c>
      <c r="D265" s="3">
        <f t="shared" si="0"/>
        <v>3</v>
      </c>
      <c r="E265" s="3">
        <f t="shared" si="1"/>
        <v>53</v>
      </c>
      <c r="F265" s="3">
        <f t="shared" si="6"/>
        <v>263</v>
      </c>
      <c r="H265" s="1">
        <v>37596</v>
      </c>
      <c r="L265" t="s">
        <v>138</v>
      </c>
      <c r="M265" t="s">
        <v>391</v>
      </c>
      <c r="O265" t="s">
        <v>504</v>
      </c>
      <c r="P265">
        <v>52</v>
      </c>
      <c r="Q265">
        <v>11</v>
      </c>
      <c r="R265" t="s">
        <v>61</v>
      </c>
      <c r="S265" t="s">
        <v>75</v>
      </c>
      <c r="T265" t="s">
        <v>351</v>
      </c>
      <c r="U265" t="s">
        <v>44</v>
      </c>
      <c r="W265">
        <f t="shared" si="2"/>
        <v>0</v>
      </c>
    </row>
    <row r="266" spans="1:23" ht="12.75">
      <c r="A266" t="s">
        <v>36</v>
      </c>
      <c r="B266" t="s">
        <v>37</v>
      </c>
      <c r="C266" t="s">
        <v>38</v>
      </c>
      <c r="D266" s="3">
        <f t="shared" si="0"/>
        <v>4</v>
      </c>
      <c r="E266" s="3">
        <f t="shared" si="1"/>
        <v>53</v>
      </c>
      <c r="F266" s="3">
        <f t="shared" si="6"/>
        <v>264</v>
      </c>
      <c r="L266" t="s">
        <v>362</v>
      </c>
      <c r="W266">
        <f t="shared" si="2"/>
        <v>0</v>
      </c>
    </row>
    <row r="267" spans="1:23" ht="12.75">
      <c r="A267" t="s">
        <v>36</v>
      </c>
      <c r="B267" t="s">
        <v>37</v>
      </c>
      <c r="C267" t="s">
        <v>38</v>
      </c>
      <c r="D267" s="3">
        <f t="shared" si="0"/>
        <v>5</v>
      </c>
      <c r="E267" s="3">
        <f t="shared" si="1"/>
        <v>53</v>
      </c>
      <c r="F267" s="3">
        <f t="shared" si="6"/>
        <v>265</v>
      </c>
      <c r="L267" t="s">
        <v>362</v>
      </c>
      <c r="W267">
        <f t="shared" si="2"/>
        <v>0</v>
      </c>
    </row>
    <row r="268" spans="1:23" ht="12.75">
      <c r="A268" t="s">
        <v>36</v>
      </c>
      <c r="B268" t="s">
        <v>37</v>
      </c>
      <c r="C268" t="s">
        <v>38</v>
      </c>
      <c r="D268" s="3">
        <f t="shared" si="0"/>
        <v>1</v>
      </c>
      <c r="E268" s="3">
        <f t="shared" si="1"/>
        <v>54</v>
      </c>
      <c r="F268" s="3">
        <f t="shared" si="6"/>
        <v>266</v>
      </c>
      <c r="H268" s="1">
        <v>37659</v>
      </c>
      <c r="L268" t="s">
        <v>505</v>
      </c>
      <c r="M268" t="s">
        <v>506</v>
      </c>
      <c r="O268" t="s">
        <v>465</v>
      </c>
      <c r="P268">
        <v>95</v>
      </c>
      <c r="Q268">
        <v>14</v>
      </c>
      <c r="R268" t="s">
        <v>92</v>
      </c>
      <c r="S268" t="s">
        <v>75</v>
      </c>
      <c r="T268" t="s">
        <v>351</v>
      </c>
      <c r="U268" t="s">
        <v>44</v>
      </c>
      <c r="W268">
        <f t="shared" si="2"/>
        <v>0</v>
      </c>
    </row>
    <row r="269" spans="1:23" ht="12.75">
      <c r="A269" t="s">
        <v>36</v>
      </c>
      <c r="B269" t="s">
        <v>37</v>
      </c>
      <c r="C269" t="s">
        <v>38</v>
      </c>
      <c r="D269" s="3">
        <f t="shared" si="0"/>
        <v>2</v>
      </c>
      <c r="E269" s="3">
        <f t="shared" si="1"/>
        <v>54</v>
      </c>
      <c r="F269" s="3">
        <f t="shared" si="6"/>
        <v>267</v>
      </c>
      <c r="H269" s="1">
        <v>37678</v>
      </c>
      <c r="L269" t="s">
        <v>70</v>
      </c>
      <c r="M269" t="s">
        <v>507</v>
      </c>
      <c r="O269" t="s">
        <v>508</v>
      </c>
      <c r="P269">
        <v>92</v>
      </c>
      <c r="Q269">
        <v>3</v>
      </c>
      <c r="R269" t="s">
        <v>98</v>
      </c>
      <c r="S269" t="s">
        <v>75</v>
      </c>
      <c r="T269" t="s">
        <v>351</v>
      </c>
      <c r="V269" t="s">
        <v>509</v>
      </c>
      <c r="W269">
        <f t="shared" si="2"/>
        <v>0</v>
      </c>
    </row>
    <row r="270" spans="1:23" ht="12.75">
      <c r="A270" t="s">
        <v>36</v>
      </c>
      <c r="B270" t="s">
        <v>37</v>
      </c>
      <c r="C270" t="s">
        <v>38</v>
      </c>
      <c r="D270" s="3">
        <f t="shared" si="0"/>
        <v>3</v>
      </c>
      <c r="E270" s="3">
        <f t="shared" si="1"/>
        <v>54</v>
      </c>
      <c r="F270" s="3">
        <f t="shared" si="6"/>
        <v>268</v>
      </c>
      <c r="H270" s="1">
        <v>37691</v>
      </c>
      <c r="L270" t="s">
        <v>510</v>
      </c>
      <c r="M270" t="s">
        <v>443</v>
      </c>
      <c r="O270" t="s">
        <v>511</v>
      </c>
      <c r="P270">
        <v>76</v>
      </c>
      <c r="Q270">
        <v>19</v>
      </c>
      <c r="R270" t="s">
        <v>98</v>
      </c>
      <c r="S270" t="s">
        <v>75</v>
      </c>
      <c r="T270" t="s">
        <v>351</v>
      </c>
      <c r="U270" t="s">
        <v>44</v>
      </c>
      <c r="W270">
        <f t="shared" si="2"/>
        <v>0</v>
      </c>
    </row>
    <row r="271" spans="1:23" ht="12.75">
      <c r="A271" t="s">
        <v>36</v>
      </c>
      <c r="B271" t="s">
        <v>37</v>
      </c>
      <c r="C271" t="s">
        <v>38</v>
      </c>
      <c r="D271" s="3">
        <f t="shared" si="0"/>
        <v>4</v>
      </c>
      <c r="E271" s="3">
        <f t="shared" si="1"/>
        <v>54</v>
      </c>
      <c r="F271" s="3">
        <f t="shared" si="6"/>
        <v>269</v>
      </c>
      <c r="H271" s="1">
        <v>37735</v>
      </c>
      <c r="L271" t="s">
        <v>173</v>
      </c>
      <c r="M271" t="s">
        <v>512</v>
      </c>
      <c r="O271" t="s">
        <v>513</v>
      </c>
      <c r="P271">
        <v>92</v>
      </c>
      <c r="Q271">
        <v>2</v>
      </c>
      <c r="R271" t="s">
        <v>79</v>
      </c>
      <c r="S271" t="s">
        <v>42</v>
      </c>
      <c r="T271" t="s">
        <v>351</v>
      </c>
      <c r="U271" t="s">
        <v>44</v>
      </c>
      <c r="W271">
        <f t="shared" si="2"/>
        <v>0</v>
      </c>
    </row>
    <row r="272" spans="1:23" ht="12.75">
      <c r="A272" t="s">
        <v>36</v>
      </c>
      <c r="B272" t="s">
        <v>37</v>
      </c>
      <c r="C272" t="s">
        <v>38</v>
      </c>
      <c r="D272" s="3">
        <f t="shared" si="0"/>
        <v>5</v>
      </c>
      <c r="E272" s="3">
        <f t="shared" si="1"/>
        <v>54</v>
      </c>
      <c r="F272" s="3">
        <f t="shared" si="6"/>
        <v>270</v>
      </c>
      <c r="H272" s="1">
        <v>37749</v>
      </c>
      <c r="L272" t="s">
        <v>173</v>
      </c>
      <c r="M272" t="s">
        <v>514</v>
      </c>
      <c r="O272" t="s">
        <v>503</v>
      </c>
      <c r="P272">
        <v>77</v>
      </c>
      <c r="Q272">
        <v>23</v>
      </c>
      <c r="R272" t="s">
        <v>79</v>
      </c>
      <c r="S272" t="s">
        <v>51</v>
      </c>
      <c r="T272" t="s">
        <v>351</v>
      </c>
      <c r="U272" t="s">
        <v>119</v>
      </c>
      <c r="W272">
        <f t="shared" si="2"/>
        <v>0</v>
      </c>
    </row>
    <row r="273" spans="1:23" ht="12.75">
      <c r="A273" t="s">
        <v>36</v>
      </c>
      <c r="B273" t="s">
        <v>37</v>
      </c>
      <c r="C273" t="s">
        <v>38</v>
      </c>
      <c r="D273" s="3">
        <f t="shared" si="0"/>
        <v>1</v>
      </c>
      <c r="E273" s="3">
        <f t="shared" si="1"/>
        <v>55</v>
      </c>
      <c r="F273" s="3">
        <f t="shared" si="6"/>
        <v>271</v>
      </c>
      <c r="H273" s="1" t="s">
        <v>515</v>
      </c>
      <c r="L273" t="s">
        <v>516</v>
      </c>
      <c r="M273" t="s">
        <v>517</v>
      </c>
      <c r="O273" t="s">
        <v>480</v>
      </c>
      <c r="P273">
        <v>77</v>
      </c>
      <c r="Q273">
        <v>30</v>
      </c>
      <c r="R273" t="s">
        <v>79</v>
      </c>
      <c r="S273" t="s">
        <v>42</v>
      </c>
      <c r="T273" t="s">
        <v>351</v>
      </c>
      <c r="U273" t="s">
        <v>44</v>
      </c>
      <c r="W273">
        <f t="shared" si="2"/>
        <v>0</v>
      </c>
    </row>
    <row r="274" spans="1:23" ht="12.75">
      <c r="A274" t="s">
        <v>36</v>
      </c>
      <c r="B274" t="s">
        <v>37</v>
      </c>
      <c r="C274" t="s">
        <v>38</v>
      </c>
      <c r="D274" s="3">
        <f t="shared" si="0"/>
        <v>2</v>
      </c>
      <c r="E274" s="3">
        <f t="shared" si="1"/>
        <v>55</v>
      </c>
      <c r="F274" s="3">
        <f t="shared" si="6"/>
        <v>272</v>
      </c>
      <c r="H274" s="1">
        <v>37766</v>
      </c>
      <c r="L274" t="s">
        <v>297</v>
      </c>
      <c r="M274" t="s">
        <v>518</v>
      </c>
      <c r="O274" t="s">
        <v>513</v>
      </c>
      <c r="P274">
        <v>87</v>
      </c>
      <c r="Q274">
        <v>2</v>
      </c>
      <c r="R274" t="s">
        <v>41</v>
      </c>
      <c r="S274" t="s">
        <v>142</v>
      </c>
      <c r="T274" t="s">
        <v>351</v>
      </c>
      <c r="U274" t="s">
        <v>44</v>
      </c>
      <c r="W274">
        <f t="shared" si="2"/>
        <v>0</v>
      </c>
    </row>
    <row r="275" spans="1:23" ht="12.75">
      <c r="A275" t="s">
        <v>36</v>
      </c>
      <c r="B275" t="s">
        <v>37</v>
      </c>
      <c r="C275" t="s">
        <v>38</v>
      </c>
      <c r="D275" s="3">
        <f t="shared" si="0"/>
        <v>3</v>
      </c>
      <c r="E275" s="3">
        <f t="shared" si="1"/>
        <v>55</v>
      </c>
      <c r="F275" s="3">
        <f t="shared" si="6"/>
        <v>273</v>
      </c>
      <c r="H275" s="1">
        <v>37766</v>
      </c>
      <c r="L275" t="s">
        <v>519</v>
      </c>
      <c r="M275" t="s">
        <v>79</v>
      </c>
      <c r="O275" t="s">
        <v>520</v>
      </c>
      <c r="P275">
        <v>88</v>
      </c>
      <c r="Q275">
        <v>3</v>
      </c>
      <c r="R275" t="s">
        <v>41</v>
      </c>
      <c r="S275" t="s">
        <v>51</v>
      </c>
      <c r="T275" t="s">
        <v>351</v>
      </c>
      <c r="U275" t="s">
        <v>44</v>
      </c>
      <c r="W275">
        <f t="shared" si="2"/>
        <v>0</v>
      </c>
    </row>
    <row r="276" spans="1:23" ht="12.75">
      <c r="A276" t="s">
        <v>36</v>
      </c>
      <c r="B276" t="s">
        <v>37</v>
      </c>
      <c r="C276" t="s">
        <v>38</v>
      </c>
      <c r="D276" s="3">
        <f t="shared" si="0"/>
        <v>4</v>
      </c>
      <c r="E276" s="3">
        <f t="shared" si="1"/>
        <v>55</v>
      </c>
      <c r="F276" s="3">
        <f t="shared" si="6"/>
        <v>274</v>
      </c>
      <c r="H276" s="1">
        <v>37785</v>
      </c>
      <c r="L276" t="s">
        <v>521</v>
      </c>
      <c r="M276" t="s">
        <v>133</v>
      </c>
      <c r="O276" t="s">
        <v>522</v>
      </c>
      <c r="P276">
        <v>95</v>
      </c>
      <c r="Q276">
        <v>18</v>
      </c>
      <c r="R276" t="s">
        <v>41</v>
      </c>
      <c r="S276" t="s">
        <v>51</v>
      </c>
      <c r="T276" t="s">
        <v>493</v>
      </c>
      <c r="U276" t="s">
        <v>44</v>
      </c>
      <c r="W276">
        <f t="shared" si="2"/>
        <v>0</v>
      </c>
    </row>
    <row r="277" spans="1:23" ht="12.75">
      <c r="A277" t="s">
        <v>36</v>
      </c>
      <c r="B277" t="s">
        <v>37</v>
      </c>
      <c r="C277" t="s">
        <v>38</v>
      </c>
      <c r="D277" s="3">
        <f t="shared" si="0"/>
        <v>5</v>
      </c>
      <c r="E277" s="3">
        <f t="shared" si="1"/>
        <v>55</v>
      </c>
      <c r="F277" s="3">
        <f t="shared" si="6"/>
        <v>275</v>
      </c>
      <c r="H277" s="1">
        <v>37793</v>
      </c>
      <c r="L277" t="s">
        <v>203</v>
      </c>
      <c r="M277" t="s">
        <v>280</v>
      </c>
      <c r="O277" t="s">
        <v>523</v>
      </c>
      <c r="P277">
        <v>94</v>
      </c>
      <c r="Q277">
        <v>27</v>
      </c>
      <c r="R277" t="s">
        <v>41</v>
      </c>
      <c r="S277" t="s">
        <v>42</v>
      </c>
      <c r="T277" t="s">
        <v>493</v>
      </c>
      <c r="U277" t="s">
        <v>119</v>
      </c>
      <c r="W277">
        <f t="shared" si="2"/>
        <v>0</v>
      </c>
    </row>
    <row r="278" spans="1:23" ht="12.75">
      <c r="A278" t="s">
        <v>36</v>
      </c>
      <c r="B278" t="s">
        <v>37</v>
      </c>
      <c r="C278" t="s">
        <v>38</v>
      </c>
      <c r="D278" s="3">
        <f t="shared" si="0"/>
        <v>1</v>
      </c>
      <c r="E278" s="3">
        <f t="shared" si="1"/>
        <v>56</v>
      </c>
      <c r="F278" s="3">
        <f t="shared" si="6"/>
        <v>276</v>
      </c>
      <c r="H278" s="1">
        <v>37816</v>
      </c>
      <c r="L278" t="s">
        <v>524</v>
      </c>
      <c r="M278" t="s">
        <v>525</v>
      </c>
      <c r="O278" t="s">
        <v>359</v>
      </c>
      <c r="P278">
        <v>44</v>
      </c>
      <c r="Q278">
        <v>22</v>
      </c>
      <c r="R278" t="s">
        <v>84</v>
      </c>
      <c r="S278" t="s">
        <v>75</v>
      </c>
      <c r="T278" t="s">
        <v>428</v>
      </c>
      <c r="U278" t="s">
        <v>44</v>
      </c>
      <c r="W278">
        <f t="shared" si="2"/>
        <v>0</v>
      </c>
    </row>
    <row r="279" spans="1:23" ht="12.75">
      <c r="A279" t="s">
        <v>36</v>
      </c>
      <c r="B279" t="s">
        <v>37</v>
      </c>
      <c r="C279" t="s">
        <v>38</v>
      </c>
      <c r="D279" s="3">
        <f t="shared" si="0"/>
        <v>2</v>
      </c>
      <c r="E279" s="3">
        <f t="shared" si="1"/>
        <v>56</v>
      </c>
      <c r="F279" s="3">
        <f t="shared" si="6"/>
        <v>277</v>
      </c>
      <c r="H279" s="1">
        <v>37828</v>
      </c>
      <c r="L279" t="s">
        <v>203</v>
      </c>
      <c r="M279" t="s">
        <v>526</v>
      </c>
      <c r="O279" t="s">
        <v>359</v>
      </c>
      <c r="P279">
        <v>68</v>
      </c>
      <c r="Q279">
        <v>4</v>
      </c>
      <c r="R279" t="s">
        <v>47</v>
      </c>
      <c r="S279" t="s">
        <v>112</v>
      </c>
      <c r="T279" t="s">
        <v>351</v>
      </c>
      <c r="U279" t="s">
        <v>44</v>
      </c>
      <c r="W279">
        <f t="shared" si="2"/>
        <v>0</v>
      </c>
    </row>
    <row r="280" spans="1:23" ht="12.75">
      <c r="A280" t="s">
        <v>36</v>
      </c>
      <c r="B280" t="s">
        <v>37</v>
      </c>
      <c r="C280" t="s">
        <v>38</v>
      </c>
      <c r="D280" s="3">
        <f t="shared" si="0"/>
        <v>3</v>
      </c>
      <c r="E280" s="3">
        <f t="shared" si="1"/>
        <v>56</v>
      </c>
      <c r="F280" s="3">
        <f t="shared" si="6"/>
        <v>278</v>
      </c>
      <c r="H280" s="1">
        <v>37833</v>
      </c>
      <c r="L280" t="s">
        <v>527</v>
      </c>
      <c r="M280" t="s">
        <v>528</v>
      </c>
      <c r="O280" t="s">
        <v>465</v>
      </c>
      <c r="Q280">
        <v>5</v>
      </c>
      <c r="R280" t="s">
        <v>47</v>
      </c>
      <c r="S280" t="s">
        <v>42</v>
      </c>
      <c r="T280" t="s">
        <v>351</v>
      </c>
      <c r="W280">
        <f t="shared" si="2"/>
        <v>0</v>
      </c>
    </row>
    <row r="281" spans="1:23" ht="12.75">
      <c r="A281" t="s">
        <v>36</v>
      </c>
      <c r="B281" t="s">
        <v>37</v>
      </c>
      <c r="C281" t="s">
        <v>38</v>
      </c>
      <c r="D281" s="3">
        <f t="shared" si="0"/>
        <v>4</v>
      </c>
      <c r="E281" s="3">
        <f t="shared" si="1"/>
        <v>56</v>
      </c>
      <c r="F281" s="3">
        <f t="shared" si="6"/>
        <v>279</v>
      </c>
      <c r="H281" s="1">
        <v>37840</v>
      </c>
      <c r="L281" t="s">
        <v>527</v>
      </c>
      <c r="M281" t="s">
        <v>529</v>
      </c>
      <c r="O281" t="s">
        <v>530</v>
      </c>
      <c r="P281">
        <v>76</v>
      </c>
      <c r="Q281">
        <v>13</v>
      </c>
      <c r="R281" t="s">
        <v>47</v>
      </c>
      <c r="S281" t="s">
        <v>42</v>
      </c>
      <c r="T281" t="s">
        <v>351</v>
      </c>
      <c r="U281" t="s">
        <v>44</v>
      </c>
      <c r="W281">
        <f t="shared" si="2"/>
        <v>0</v>
      </c>
    </row>
    <row r="282" spans="1:23" ht="12.75">
      <c r="A282" t="s">
        <v>36</v>
      </c>
      <c r="B282" t="s">
        <v>37</v>
      </c>
      <c r="C282" t="s">
        <v>38</v>
      </c>
      <c r="D282" s="3">
        <f t="shared" si="0"/>
        <v>5</v>
      </c>
      <c r="E282" s="3">
        <f t="shared" si="1"/>
        <v>56</v>
      </c>
      <c r="F282" s="3">
        <f t="shared" si="6"/>
        <v>280</v>
      </c>
      <c r="H282" s="1">
        <v>37846</v>
      </c>
      <c r="L282" t="s">
        <v>161</v>
      </c>
      <c r="M282" t="s">
        <v>531</v>
      </c>
      <c r="O282" t="s">
        <v>513</v>
      </c>
      <c r="P282">
        <v>81</v>
      </c>
      <c r="Q282">
        <v>29</v>
      </c>
      <c r="R282" t="s">
        <v>47</v>
      </c>
      <c r="S282" t="s">
        <v>36</v>
      </c>
      <c r="T282" t="s">
        <v>351</v>
      </c>
      <c r="U282" t="s">
        <v>44</v>
      </c>
      <c r="W282">
        <f t="shared" si="2"/>
        <v>0</v>
      </c>
    </row>
    <row r="283" spans="1:23" ht="12.75">
      <c r="A283" t="s">
        <v>36</v>
      </c>
      <c r="B283" t="s">
        <v>37</v>
      </c>
      <c r="C283" t="s">
        <v>38</v>
      </c>
      <c r="D283" s="3">
        <f t="shared" si="0"/>
        <v>1</v>
      </c>
      <c r="E283" s="3">
        <f t="shared" si="1"/>
        <v>57</v>
      </c>
      <c r="F283" s="3">
        <f t="shared" si="6"/>
        <v>281</v>
      </c>
      <c r="H283" s="1">
        <v>37887</v>
      </c>
      <c r="L283" t="s">
        <v>80</v>
      </c>
      <c r="M283" t="s">
        <v>532</v>
      </c>
      <c r="O283" t="s">
        <v>520</v>
      </c>
      <c r="P283">
        <v>78</v>
      </c>
      <c r="Q283">
        <v>28</v>
      </c>
      <c r="R283" t="s">
        <v>50</v>
      </c>
      <c r="S283" t="s">
        <v>75</v>
      </c>
      <c r="T283" t="s">
        <v>351</v>
      </c>
      <c r="U283" t="s">
        <v>44</v>
      </c>
      <c r="W283">
        <f t="shared" si="2"/>
        <v>0</v>
      </c>
    </row>
    <row r="284" spans="1:23" ht="12.75">
      <c r="A284" t="s">
        <v>36</v>
      </c>
      <c r="B284" t="s">
        <v>37</v>
      </c>
      <c r="C284" t="s">
        <v>38</v>
      </c>
      <c r="D284" s="3">
        <f t="shared" si="0"/>
        <v>2</v>
      </c>
      <c r="E284" s="3">
        <f t="shared" si="1"/>
        <v>57</v>
      </c>
      <c r="F284" s="3">
        <f t="shared" si="6"/>
        <v>282</v>
      </c>
      <c r="H284" s="1">
        <v>37894</v>
      </c>
      <c r="L284" t="s">
        <v>156</v>
      </c>
      <c r="M284" t="s">
        <v>321</v>
      </c>
      <c r="O284" t="s">
        <v>533</v>
      </c>
      <c r="P284">
        <v>92</v>
      </c>
      <c r="Q284">
        <v>7</v>
      </c>
      <c r="R284" t="s">
        <v>56</v>
      </c>
      <c r="S284" t="s">
        <v>155</v>
      </c>
      <c r="T284" t="s">
        <v>351</v>
      </c>
      <c r="U284" t="s">
        <v>44</v>
      </c>
      <c r="W284">
        <f t="shared" si="2"/>
        <v>0</v>
      </c>
    </row>
    <row r="285" spans="1:23" ht="12.75">
      <c r="A285" t="s">
        <v>36</v>
      </c>
      <c r="B285" t="s">
        <v>37</v>
      </c>
      <c r="C285" t="s">
        <v>38</v>
      </c>
      <c r="D285" s="3">
        <f t="shared" si="0"/>
        <v>3</v>
      </c>
      <c r="E285" s="3">
        <f t="shared" si="1"/>
        <v>57</v>
      </c>
      <c r="F285" s="3">
        <f t="shared" si="6"/>
        <v>283</v>
      </c>
      <c r="H285" s="1">
        <v>37930</v>
      </c>
      <c r="L285" t="s">
        <v>387</v>
      </c>
      <c r="M285" t="s">
        <v>534</v>
      </c>
      <c r="O285" t="s">
        <v>535</v>
      </c>
      <c r="P285">
        <v>82</v>
      </c>
      <c r="Q285">
        <v>12</v>
      </c>
      <c r="R285" t="s">
        <v>122</v>
      </c>
      <c r="S285" t="s">
        <v>75</v>
      </c>
      <c r="T285" t="s">
        <v>351</v>
      </c>
      <c r="U285" t="s">
        <v>44</v>
      </c>
      <c r="W285">
        <f t="shared" si="2"/>
        <v>0</v>
      </c>
    </row>
    <row r="286" spans="1:23" ht="12.75">
      <c r="A286" t="s">
        <v>36</v>
      </c>
      <c r="B286" t="s">
        <v>37</v>
      </c>
      <c r="C286" t="s">
        <v>38</v>
      </c>
      <c r="D286" s="3">
        <f t="shared" si="0"/>
        <v>4</v>
      </c>
      <c r="E286" s="3">
        <f t="shared" si="1"/>
        <v>57</v>
      </c>
      <c r="F286" s="3">
        <f t="shared" si="6"/>
        <v>284</v>
      </c>
      <c r="H286" s="1">
        <v>37930</v>
      </c>
      <c r="L286" t="s">
        <v>173</v>
      </c>
      <c r="M286" t="s">
        <v>215</v>
      </c>
      <c r="O286" t="s">
        <v>536</v>
      </c>
      <c r="P286">
        <v>74</v>
      </c>
      <c r="Q286">
        <v>13</v>
      </c>
      <c r="R286" t="s">
        <v>122</v>
      </c>
      <c r="S286" t="s">
        <v>75</v>
      </c>
      <c r="T286" t="s">
        <v>351</v>
      </c>
      <c r="U286" t="s">
        <v>44</v>
      </c>
      <c r="W286">
        <f t="shared" si="2"/>
        <v>0</v>
      </c>
    </row>
    <row r="287" spans="1:23" ht="12.75">
      <c r="A287" t="s">
        <v>36</v>
      </c>
      <c r="B287" t="s">
        <v>37</v>
      </c>
      <c r="C287" t="s">
        <v>38</v>
      </c>
      <c r="D287" s="3">
        <f t="shared" si="0"/>
        <v>5</v>
      </c>
      <c r="E287" s="3">
        <f t="shared" si="1"/>
        <v>57</v>
      </c>
      <c r="F287" s="3">
        <f t="shared" si="6"/>
        <v>285</v>
      </c>
      <c r="H287" s="1">
        <v>37965</v>
      </c>
      <c r="L287" t="s">
        <v>184</v>
      </c>
      <c r="M287" t="s">
        <v>537</v>
      </c>
      <c r="O287" t="s">
        <v>538</v>
      </c>
      <c r="P287">
        <v>71</v>
      </c>
      <c r="Q287">
        <v>16</v>
      </c>
      <c r="R287" t="s">
        <v>61</v>
      </c>
      <c r="S287" t="s">
        <v>75</v>
      </c>
      <c r="T287" t="s">
        <v>351</v>
      </c>
      <c r="U287" t="s">
        <v>44</v>
      </c>
      <c r="W287">
        <f t="shared" si="2"/>
        <v>0</v>
      </c>
    </row>
    <row r="288" spans="1:23" ht="12.75">
      <c r="A288" t="s">
        <v>36</v>
      </c>
      <c r="B288" t="s">
        <v>37</v>
      </c>
      <c r="C288" t="s">
        <v>38</v>
      </c>
      <c r="D288" s="3">
        <f t="shared" si="0"/>
        <v>1</v>
      </c>
      <c r="E288" s="3">
        <f t="shared" si="1"/>
        <v>58</v>
      </c>
      <c r="F288" s="3">
        <f t="shared" si="6"/>
        <v>286</v>
      </c>
      <c r="H288" s="1">
        <v>37978</v>
      </c>
      <c r="L288" t="s">
        <v>539</v>
      </c>
      <c r="M288" t="s">
        <v>40</v>
      </c>
      <c r="O288" t="s">
        <v>540</v>
      </c>
      <c r="P288">
        <v>76</v>
      </c>
      <c r="Q288">
        <v>31</v>
      </c>
      <c r="R288" t="s">
        <v>61</v>
      </c>
      <c r="S288" t="s">
        <v>51</v>
      </c>
      <c r="T288" t="s">
        <v>351</v>
      </c>
      <c r="U288" t="s">
        <v>44</v>
      </c>
      <c r="W288">
        <f t="shared" si="2"/>
        <v>0</v>
      </c>
    </row>
    <row r="289" spans="1:23" ht="12.75">
      <c r="A289" t="s">
        <v>36</v>
      </c>
      <c r="B289" t="s">
        <v>37</v>
      </c>
      <c r="C289" t="s">
        <v>38</v>
      </c>
      <c r="D289" s="3">
        <f t="shared" si="0"/>
        <v>2</v>
      </c>
      <c r="E289" s="3">
        <f t="shared" si="1"/>
        <v>58</v>
      </c>
      <c r="F289" s="3">
        <f t="shared" si="6"/>
        <v>287</v>
      </c>
      <c r="L289" t="s">
        <v>362</v>
      </c>
      <c r="W289">
        <f t="shared" si="2"/>
        <v>0</v>
      </c>
    </row>
    <row r="290" spans="1:23" ht="12.75">
      <c r="A290" t="s">
        <v>36</v>
      </c>
      <c r="B290" t="s">
        <v>37</v>
      </c>
      <c r="C290" t="s">
        <v>38</v>
      </c>
      <c r="D290" s="3">
        <f t="shared" si="0"/>
        <v>3</v>
      </c>
      <c r="E290" s="3">
        <f t="shared" si="1"/>
        <v>58</v>
      </c>
      <c r="F290" s="3">
        <f t="shared" si="6"/>
        <v>288</v>
      </c>
      <c r="H290" s="1">
        <v>37982</v>
      </c>
      <c r="L290" t="s">
        <v>541</v>
      </c>
      <c r="M290" t="s">
        <v>435</v>
      </c>
      <c r="O290" t="s">
        <v>542</v>
      </c>
      <c r="P290">
        <v>82</v>
      </c>
      <c r="Q290">
        <v>8</v>
      </c>
      <c r="R290" t="s">
        <v>69</v>
      </c>
      <c r="S290" t="s">
        <v>75</v>
      </c>
      <c r="T290" t="s">
        <v>351</v>
      </c>
      <c r="U290" t="s">
        <v>44</v>
      </c>
      <c r="W290">
        <f t="shared" si="2"/>
        <v>0</v>
      </c>
    </row>
    <row r="291" spans="1:23" ht="12.75">
      <c r="A291" t="s">
        <v>36</v>
      </c>
      <c r="B291" t="s">
        <v>37</v>
      </c>
      <c r="C291" t="s">
        <v>38</v>
      </c>
      <c r="D291" s="3">
        <f t="shared" si="0"/>
        <v>4</v>
      </c>
      <c r="E291" s="3">
        <f t="shared" si="1"/>
        <v>58</v>
      </c>
      <c r="F291" s="3">
        <f t="shared" si="6"/>
        <v>289</v>
      </c>
      <c r="H291" s="1">
        <v>38039</v>
      </c>
      <c r="L291" t="s">
        <v>277</v>
      </c>
      <c r="M291" t="s">
        <v>543</v>
      </c>
      <c r="O291" t="s">
        <v>544</v>
      </c>
      <c r="P291">
        <v>87</v>
      </c>
      <c r="Q291">
        <v>27</v>
      </c>
      <c r="R291" t="s">
        <v>92</v>
      </c>
      <c r="S291" t="s">
        <v>155</v>
      </c>
      <c r="T291" t="s">
        <v>351</v>
      </c>
      <c r="U291" t="s">
        <v>44</v>
      </c>
      <c r="W291">
        <f t="shared" si="2"/>
        <v>0</v>
      </c>
    </row>
    <row r="292" spans="1:23" ht="12.75">
      <c r="A292" t="s">
        <v>36</v>
      </c>
      <c r="B292" t="s">
        <v>37</v>
      </c>
      <c r="C292" t="s">
        <v>38</v>
      </c>
      <c r="D292" s="3">
        <f t="shared" si="0"/>
        <v>5</v>
      </c>
      <c r="E292" s="3">
        <f t="shared" si="1"/>
        <v>58</v>
      </c>
      <c r="F292" s="3">
        <f t="shared" si="6"/>
        <v>290</v>
      </c>
      <c r="H292" s="1">
        <v>38046</v>
      </c>
      <c r="L292" t="s">
        <v>545</v>
      </c>
      <c r="M292" t="s">
        <v>77</v>
      </c>
      <c r="O292" t="s">
        <v>359</v>
      </c>
      <c r="P292">
        <v>79</v>
      </c>
      <c r="Q292">
        <v>9</v>
      </c>
      <c r="R292" t="s">
        <v>98</v>
      </c>
      <c r="S292" t="s">
        <v>75</v>
      </c>
      <c r="T292" t="s">
        <v>351</v>
      </c>
      <c r="U292" t="s">
        <v>44</v>
      </c>
      <c r="W292">
        <f t="shared" si="2"/>
        <v>0</v>
      </c>
    </row>
    <row r="293" spans="1:23" ht="12.75">
      <c r="A293" t="s">
        <v>36</v>
      </c>
      <c r="B293" t="s">
        <v>37</v>
      </c>
      <c r="C293" t="s">
        <v>38</v>
      </c>
      <c r="D293" s="3">
        <f t="shared" si="0"/>
        <v>1</v>
      </c>
      <c r="E293" s="3">
        <f t="shared" si="1"/>
        <v>59</v>
      </c>
      <c r="F293" s="3">
        <f t="shared" si="6"/>
        <v>291</v>
      </c>
      <c r="H293" s="1">
        <v>38074</v>
      </c>
      <c r="L293" t="s">
        <v>546</v>
      </c>
      <c r="M293" t="s">
        <v>547</v>
      </c>
      <c r="O293" t="s">
        <v>548</v>
      </c>
      <c r="P293">
        <v>72</v>
      </c>
      <c r="Q293">
        <v>31</v>
      </c>
      <c r="R293" t="s">
        <v>98</v>
      </c>
      <c r="S293" t="s">
        <v>75</v>
      </c>
      <c r="T293" t="s">
        <v>351</v>
      </c>
      <c r="U293" t="s">
        <v>44</v>
      </c>
      <c r="W293">
        <f t="shared" si="2"/>
        <v>0</v>
      </c>
    </row>
    <row r="294" spans="1:23" ht="12.75">
      <c r="A294" t="s">
        <v>36</v>
      </c>
      <c r="B294" t="s">
        <v>37</v>
      </c>
      <c r="C294" t="s">
        <v>38</v>
      </c>
      <c r="D294" s="3">
        <f t="shared" si="0"/>
        <v>2</v>
      </c>
      <c r="E294" s="3">
        <f t="shared" si="1"/>
        <v>59</v>
      </c>
      <c r="F294" s="3">
        <f t="shared" si="6"/>
        <v>292</v>
      </c>
      <c r="H294" s="1">
        <v>38074</v>
      </c>
      <c r="L294" t="s">
        <v>549</v>
      </c>
      <c r="M294" t="s">
        <v>472</v>
      </c>
      <c r="O294" t="s">
        <v>550</v>
      </c>
      <c r="P294">
        <v>86</v>
      </c>
      <c r="Q294">
        <v>2</v>
      </c>
      <c r="R294" t="s">
        <v>72</v>
      </c>
      <c r="S294" t="s">
        <v>51</v>
      </c>
      <c r="T294" t="s">
        <v>351</v>
      </c>
      <c r="U294" t="s">
        <v>44</v>
      </c>
      <c r="V294" t="s">
        <v>551</v>
      </c>
      <c r="W294">
        <f t="shared" si="2"/>
        <v>0</v>
      </c>
    </row>
    <row r="295" spans="1:23" ht="12.75">
      <c r="A295" t="s">
        <v>36</v>
      </c>
      <c r="B295" t="s">
        <v>37</v>
      </c>
      <c r="C295" t="s">
        <v>38</v>
      </c>
      <c r="D295" s="3">
        <f t="shared" si="0"/>
        <v>3</v>
      </c>
      <c r="E295" s="3">
        <f t="shared" si="1"/>
        <v>59</v>
      </c>
      <c r="F295" s="3">
        <f t="shared" si="6"/>
        <v>293</v>
      </c>
      <c r="H295" s="1">
        <v>38074</v>
      </c>
      <c r="L295" t="s">
        <v>143</v>
      </c>
      <c r="M295" t="s">
        <v>310</v>
      </c>
      <c r="O295" t="s">
        <v>552</v>
      </c>
      <c r="P295">
        <v>88</v>
      </c>
      <c r="Q295">
        <v>2</v>
      </c>
      <c r="R295" t="s">
        <v>72</v>
      </c>
      <c r="S295" t="s">
        <v>112</v>
      </c>
      <c r="T295" t="s">
        <v>351</v>
      </c>
      <c r="U295" t="s">
        <v>44</v>
      </c>
      <c r="W295">
        <f t="shared" si="2"/>
        <v>0</v>
      </c>
    </row>
    <row r="296" spans="1:23" ht="12.75">
      <c r="A296" t="s">
        <v>36</v>
      </c>
      <c r="B296" t="s">
        <v>37</v>
      </c>
      <c r="C296" t="s">
        <v>38</v>
      </c>
      <c r="D296" s="3">
        <f t="shared" si="0"/>
        <v>4</v>
      </c>
      <c r="E296" s="3">
        <f t="shared" si="1"/>
        <v>59</v>
      </c>
      <c r="F296" s="3">
        <f t="shared" si="6"/>
        <v>294</v>
      </c>
      <c r="H296" s="1">
        <v>38082</v>
      </c>
      <c r="L296" t="s">
        <v>331</v>
      </c>
      <c r="M296" t="s">
        <v>553</v>
      </c>
      <c r="O296" t="s">
        <v>554</v>
      </c>
      <c r="P296">
        <v>79</v>
      </c>
      <c r="Q296">
        <v>12</v>
      </c>
      <c r="R296" t="s">
        <v>72</v>
      </c>
      <c r="S296" t="s">
        <v>555</v>
      </c>
      <c r="T296" t="s">
        <v>351</v>
      </c>
      <c r="U296" t="s">
        <v>44</v>
      </c>
      <c r="W296">
        <f t="shared" si="2"/>
        <v>0</v>
      </c>
    </row>
    <row r="297" spans="1:23" ht="12.75">
      <c r="A297" t="s">
        <v>36</v>
      </c>
      <c r="B297" t="s">
        <v>37</v>
      </c>
      <c r="C297" t="s">
        <v>38</v>
      </c>
      <c r="D297" s="3">
        <f t="shared" si="0"/>
        <v>5</v>
      </c>
      <c r="E297" s="3">
        <f t="shared" si="1"/>
        <v>59</v>
      </c>
      <c r="F297" s="3">
        <f t="shared" si="6"/>
        <v>295</v>
      </c>
      <c r="H297" s="1">
        <v>38085</v>
      </c>
      <c r="L297" t="s">
        <v>556</v>
      </c>
      <c r="M297" t="s">
        <v>557</v>
      </c>
      <c r="O297" t="s">
        <v>558</v>
      </c>
      <c r="P297">
        <v>73</v>
      </c>
      <c r="Q297">
        <v>16</v>
      </c>
      <c r="R297" t="s">
        <v>72</v>
      </c>
      <c r="S297" t="s">
        <v>75</v>
      </c>
      <c r="T297" t="s">
        <v>351</v>
      </c>
      <c r="U297" t="s">
        <v>44</v>
      </c>
      <c r="W297">
        <f t="shared" si="2"/>
        <v>0</v>
      </c>
    </row>
    <row r="298" spans="1:23" ht="12.75">
      <c r="A298" t="s">
        <v>36</v>
      </c>
      <c r="B298" t="s">
        <v>37</v>
      </c>
      <c r="C298" t="s">
        <v>38</v>
      </c>
      <c r="D298" s="3">
        <f t="shared" si="0"/>
        <v>1</v>
      </c>
      <c r="E298" s="3">
        <f t="shared" si="1"/>
        <v>60</v>
      </c>
      <c r="F298" s="3">
        <f t="shared" si="6"/>
        <v>296</v>
      </c>
      <c r="H298" s="1">
        <v>38094</v>
      </c>
      <c r="L298" t="s">
        <v>45</v>
      </c>
      <c r="M298" t="s">
        <v>353</v>
      </c>
      <c r="O298" t="s">
        <v>559</v>
      </c>
      <c r="P298">
        <v>81</v>
      </c>
      <c r="Q298">
        <v>23</v>
      </c>
      <c r="R298" t="s">
        <v>72</v>
      </c>
      <c r="S298" t="s">
        <v>51</v>
      </c>
      <c r="T298" t="s">
        <v>351</v>
      </c>
      <c r="U298" t="s">
        <v>44</v>
      </c>
      <c r="W298">
        <f t="shared" si="2"/>
        <v>0</v>
      </c>
    </row>
    <row r="299" spans="1:23" ht="12.75">
      <c r="A299" t="s">
        <v>36</v>
      </c>
      <c r="B299" t="s">
        <v>37</v>
      </c>
      <c r="C299" t="s">
        <v>38</v>
      </c>
      <c r="D299" s="3">
        <f t="shared" si="0"/>
        <v>2</v>
      </c>
      <c r="E299" s="3">
        <f t="shared" si="1"/>
        <v>60</v>
      </c>
      <c r="F299" s="3">
        <f t="shared" si="6"/>
        <v>297</v>
      </c>
      <c r="H299" s="1">
        <v>38125</v>
      </c>
      <c r="L299" t="s">
        <v>560</v>
      </c>
      <c r="M299" t="s">
        <v>561</v>
      </c>
      <c r="O299" t="s">
        <v>562</v>
      </c>
      <c r="P299">
        <v>50</v>
      </c>
      <c r="Q299">
        <v>24</v>
      </c>
      <c r="R299" t="s">
        <v>79</v>
      </c>
      <c r="S299" t="s">
        <v>75</v>
      </c>
      <c r="T299" t="s">
        <v>351</v>
      </c>
      <c r="U299" t="s">
        <v>44</v>
      </c>
      <c r="W299">
        <f t="shared" si="2"/>
        <v>0</v>
      </c>
    </row>
    <row r="300" spans="1:23" ht="12.75">
      <c r="A300" t="s">
        <v>36</v>
      </c>
      <c r="B300" t="s">
        <v>37</v>
      </c>
      <c r="C300" t="s">
        <v>38</v>
      </c>
      <c r="D300" s="3">
        <f t="shared" si="0"/>
        <v>3</v>
      </c>
      <c r="E300" s="3">
        <f t="shared" si="1"/>
        <v>60</v>
      </c>
      <c r="F300" s="3">
        <f t="shared" si="6"/>
        <v>298</v>
      </c>
      <c r="H300" s="1">
        <v>38133</v>
      </c>
      <c r="L300" t="s">
        <v>563</v>
      </c>
      <c r="M300" t="s">
        <v>564</v>
      </c>
      <c r="O300" t="s">
        <v>565</v>
      </c>
      <c r="P300">
        <v>69</v>
      </c>
      <c r="Q300">
        <v>4</v>
      </c>
      <c r="R300" t="s">
        <v>41</v>
      </c>
      <c r="S300" t="s">
        <v>75</v>
      </c>
      <c r="T300" t="s">
        <v>351</v>
      </c>
      <c r="U300" t="s">
        <v>119</v>
      </c>
      <c r="W300">
        <f t="shared" si="2"/>
        <v>0</v>
      </c>
    </row>
    <row r="301" spans="1:23" ht="12.75">
      <c r="A301" t="s">
        <v>36</v>
      </c>
      <c r="B301" t="s">
        <v>37</v>
      </c>
      <c r="C301" t="s">
        <v>38</v>
      </c>
      <c r="D301" s="3">
        <f t="shared" si="0"/>
        <v>4</v>
      </c>
      <c r="E301" s="3">
        <f t="shared" si="1"/>
        <v>60</v>
      </c>
      <c r="F301" s="3">
        <f t="shared" si="6"/>
        <v>299</v>
      </c>
      <c r="H301" s="1">
        <v>38144</v>
      </c>
      <c r="L301" t="s">
        <v>221</v>
      </c>
      <c r="M301" t="s">
        <v>304</v>
      </c>
      <c r="O301" t="s">
        <v>566</v>
      </c>
      <c r="P301">
        <v>88</v>
      </c>
      <c r="Q301">
        <v>14</v>
      </c>
      <c r="R301" t="s">
        <v>41</v>
      </c>
      <c r="S301" t="s">
        <v>75</v>
      </c>
      <c r="T301" t="s">
        <v>351</v>
      </c>
      <c r="U301" t="s">
        <v>44</v>
      </c>
      <c r="W301">
        <f t="shared" si="2"/>
        <v>0</v>
      </c>
    </row>
    <row r="302" spans="1:23" ht="12.75">
      <c r="A302" t="s">
        <v>36</v>
      </c>
      <c r="B302" t="s">
        <v>37</v>
      </c>
      <c r="C302" t="s">
        <v>38</v>
      </c>
      <c r="D302" s="3">
        <f t="shared" si="0"/>
        <v>5</v>
      </c>
      <c r="E302" s="3">
        <f t="shared" si="1"/>
        <v>60</v>
      </c>
      <c r="F302" s="3">
        <f t="shared" si="6"/>
        <v>300</v>
      </c>
      <c r="H302" s="1">
        <v>38182</v>
      </c>
      <c r="L302" t="s">
        <v>560</v>
      </c>
      <c r="M302" t="s">
        <v>567</v>
      </c>
      <c r="O302" t="s">
        <v>568</v>
      </c>
      <c r="P302">
        <v>51</v>
      </c>
      <c r="Q302">
        <v>23</v>
      </c>
      <c r="R302" t="s">
        <v>84</v>
      </c>
      <c r="S302" t="s">
        <v>75</v>
      </c>
      <c r="T302" t="s">
        <v>351</v>
      </c>
      <c r="U302" t="s">
        <v>44</v>
      </c>
      <c r="W302">
        <f t="shared" si="2"/>
        <v>0</v>
      </c>
    </row>
    <row r="303" spans="1:23" ht="12.75">
      <c r="A303" t="s">
        <v>36</v>
      </c>
      <c r="B303" t="s">
        <v>37</v>
      </c>
      <c r="C303" t="s">
        <v>38</v>
      </c>
      <c r="D303" s="3">
        <f t="shared" si="0"/>
        <v>1</v>
      </c>
      <c r="E303" s="3">
        <f t="shared" si="1"/>
        <v>61</v>
      </c>
      <c r="F303" s="3">
        <f t="shared" si="6"/>
        <v>301</v>
      </c>
      <c r="H303" s="1">
        <v>38193</v>
      </c>
      <c r="L303" t="s">
        <v>569</v>
      </c>
      <c r="M303" t="s">
        <v>570</v>
      </c>
      <c r="O303" t="s">
        <v>571</v>
      </c>
      <c r="P303">
        <v>84</v>
      </c>
      <c r="Q303">
        <v>3</v>
      </c>
      <c r="R303" t="s">
        <v>47</v>
      </c>
      <c r="S303" t="s">
        <v>75</v>
      </c>
      <c r="T303" t="s">
        <v>351</v>
      </c>
      <c r="U303" t="s">
        <v>44</v>
      </c>
      <c r="W303">
        <f t="shared" si="2"/>
        <v>0</v>
      </c>
    </row>
    <row r="304" spans="1:23" ht="12.75">
      <c r="A304" t="s">
        <v>36</v>
      </c>
      <c r="B304" t="s">
        <v>37</v>
      </c>
      <c r="C304" t="s">
        <v>38</v>
      </c>
      <c r="D304" s="3">
        <f t="shared" si="0"/>
        <v>2</v>
      </c>
      <c r="E304" s="3">
        <f t="shared" si="1"/>
        <v>61</v>
      </c>
      <c r="F304" s="3">
        <f t="shared" si="6"/>
        <v>302</v>
      </c>
      <c r="H304" s="1">
        <v>38198</v>
      </c>
      <c r="L304" t="s">
        <v>397</v>
      </c>
      <c r="M304" t="s">
        <v>404</v>
      </c>
      <c r="O304" t="s">
        <v>572</v>
      </c>
      <c r="P304">
        <v>97</v>
      </c>
      <c r="Q304">
        <v>6</v>
      </c>
      <c r="R304" t="s">
        <v>47</v>
      </c>
      <c r="S304" t="s">
        <v>155</v>
      </c>
      <c r="T304" t="s">
        <v>351</v>
      </c>
      <c r="U304" t="s">
        <v>44</v>
      </c>
      <c r="W304">
        <f t="shared" si="2"/>
        <v>0</v>
      </c>
    </row>
    <row r="305" spans="1:23" ht="12.75">
      <c r="A305" t="s">
        <v>36</v>
      </c>
      <c r="B305" t="s">
        <v>37</v>
      </c>
      <c r="C305" t="s">
        <v>38</v>
      </c>
      <c r="D305" s="3">
        <f t="shared" si="0"/>
        <v>3</v>
      </c>
      <c r="E305" s="3">
        <f t="shared" si="1"/>
        <v>61</v>
      </c>
      <c r="F305" s="3">
        <f t="shared" si="6"/>
        <v>303</v>
      </c>
      <c r="H305" s="1">
        <v>38207</v>
      </c>
      <c r="L305" t="s">
        <v>573</v>
      </c>
      <c r="M305" t="s">
        <v>499</v>
      </c>
      <c r="O305" t="s">
        <v>574</v>
      </c>
      <c r="P305">
        <v>84</v>
      </c>
      <c r="Q305">
        <v>13</v>
      </c>
      <c r="R305" t="s">
        <v>47</v>
      </c>
      <c r="S305" t="s">
        <v>42</v>
      </c>
      <c r="T305" t="s">
        <v>351</v>
      </c>
      <c r="U305" t="s">
        <v>44</v>
      </c>
      <c r="W305">
        <f t="shared" si="2"/>
        <v>0</v>
      </c>
    </row>
    <row r="306" spans="1:23" ht="12.75">
      <c r="A306" t="s">
        <v>36</v>
      </c>
      <c r="B306" t="s">
        <v>37</v>
      </c>
      <c r="C306" t="s">
        <v>38</v>
      </c>
      <c r="D306" s="3">
        <f t="shared" si="0"/>
        <v>4</v>
      </c>
      <c r="E306" s="3">
        <f t="shared" si="1"/>
        <v>61</v>
      </c>
      <c r="F306" s="3">
        <f t="shared" si="6"/>
        <v>304</v>
      </c>
      <c r="H306" s="1">
        <v>38233</v>
      </c>
      <c r="L306" t="s">
        <v>455</v>
      </c>
      <c r="M306" t="s">
        <v>575</v>
      </c>
      <c r="O306" t="s">
        <v>576</v>
      </c>
      <c r="P306">
        <v>40</v>
      </c>
      <c r="Q306">
        <v>17</v>
      </c>
      <c r="R306" t="s">
        <v>50</v>
      </c>
      <c r="S306" t="s">
        <v>75</v>
      </c>
      <c r="T306" t="s">
        <v>428</v>
      </c>
      <c r="U306" t="s">
        <v>119</v>
      </c>
      <c r="W306">
        <f t="shared" si="2"/>
        <v>0</v>
      </c>
    </row>
    <row r="307" spans="1:23" ht="12.75">
      <c r="A307" t="s">
        <v>36</v>
      </c>
      <c r="B307" t="s">
        <v>37</v>
      </c>
      <c r="C307" t="s">
        <v>38</v>
      </c>
      <c r="D307" s="3">
        <f t="shared" si="0"/>
        <v>5</v>
      </c>
      <c r="E307" s="3">
        <f t="shared" si="1"/>
        <v>61</v>
      </c>
      <c r="F307" s="3">
        <f t="shared" si="6"/>
        <v>305</v>
      </c>
      <c r="H307" s="1">
        <v>38212</v>
      </c>
      <c r="L307" t="s">
        <v>393</v>
      </c>
      <c r="M307" t="s">
        <v>577</v>
      </c>
      <c r="O307" t="s">
        <v>465</v>
      </c>
      <c r="P307">
        <v>79</v>
      </c>
      <c r="Q307">
        <v>29</v>
      </c>
      <c r="R307" t="s">
        <v>50</v>
      </c>
      <c r="S307" t="s">
        <v>75</v>
      </c>
      <c r="T307" t="s">
        <v>351</v>
      </c>
      <c r="U307" t="s">
        <v>44</v>
      </c>
      <c r="W307">
        <f t="shared" si="2"/>
        <v>0</v>
      </c>
    </row>
    <row r="308" spans="1:23" ht="12.75">
      <c r="A308" t="s">
        <v>36</v>
      </c>
      <c r="B308" t="s">
        <v>37</v>
      </c>
      <c r="C308" t="s">
        <v>38</v>
      </c>
      <c r="D308" s="3">
        <f t="shared" si="0"/>
        <v>1</v>
      </c>
      <c r="E308" s="3">
        <f t="shared" si="1"/>
        <v>62</v>
      </c>
      <c r="F308" s="3">
        <f t="shared" si="6"/>
        <v>306</v>
      </c>
      <c r="L308" t="s">
        <v>578</v>
      </c>
      <c r="M308" t="s">
        <v>228</v>
      </c>
      <c r="O308" t="s">
        <v>413</v>
      </c>
      <c r="P308">
        <v>86</v>
      </c>
      <c r="Q308">
        <v>1</v>
      </c>
      <c r="R308" t="s">
        <v>56</v>
      </c>
      <c r="S308" t="s">
        <v>75</v>
      </c>
      <c r="T308" t="s">
        <v>351</v>
      </c>
      <c r="U308" t="s">
        <v>44</v>
      </c>
      <c r="W308">
        <f t="shared" si="2"/>
        <v>0</v>
      </c>
    </row>
    <row r="309" spans="1:23" ht="12.75">
      <c r="A309" t="s">
        <v>36</v>
      </c>
      <c r="B309" t="s">
        <v>37</v>
      </c>
      <c r="C309" t="s">
        <v>38</v>
      </c>
      <c r="D309" s="3">
        <f t="shared" si="0"/>
        <v>2</v>
      </c>
      <c r="E309" s="3">
        <f t="shared" si="1"/>
        <v>62</v>
      </c>
      <c r="F309" s="3">
        <f t="shared" si="6"/>
        <v>307</v>
      </c>
      <c r="H309" s="1">
        <v>38273</v>
      </c>
      <c r="L309" t="s">
        <v>579</v>
      </c>
      <c r="M309" t="s">
        <v>580</v>
      </c>
      <c r="O309" t="s">
        <v>581</v>
      </c>
      <c r="P309">
        <v>84</v>
      </c>
      <c r="Q309">
        <v>22</v>
      </c>
      <c r="R309" t="s">
        <v>56</v>
      </c>
      <c r="S309" t="s">
        <v>51</v>
      </c>
      <c r="T309" t="s">
        <v>351</v>
      </c>
      <c r="U309" t="s">
        <v>44</v>
      </c>
      <c r="V309" t="s">
        <v>551</v>
      </c>
      <c r="W309">
        <f t="shared" si="2"/>
        <v>0</v>
      </c>
    </row>
    <row r="310" spans="1:23" ht="12.75">
      <c r="A310" t="s">
        <v>36</v>
      </c>
      <c r="B310" t="s">
        <v>37</v>
      </c>
      <c r="C310" t="s">
        <v>38</v>
      </c>
      <c r="D310" s="3">
        <f t="shared" si="0"/>
        <v>3</v>
      </c>
      <c r="E310" s="3">
        <f t="shared" si="1"/>
        <v>62</v>
      </c>
      <c r="F310" s="3">
        <f t="shared" si="6"/>
        <v>308</v>
      </c>
      <c r="H310" s="1">
        <v>38277</v>
      </c>
      <c r="L310" t="s">
        <v>582</v>
      </c>
      <c r="M310" t="s">
        <v>583</v>
      </c>
      <c r="O310" t="s">
        <v>584</v>
      </c>
      <c r="P310">
        <v>76</v>
      </c>
      <c r="Q310">
        <v>22</v>
      </c>
      <c r="R310" t="s">
        <v>56</v>
      </c>
      <c r="S310" t="s">
        <v>75</v>
      </c>
      <c r="T310" t="s">
        <v>351</v>
      </c>
      <c r="U310" t="s">
        <v>44</v>
      </c>
      <c r="W310">
        <f t="shared" si="2"/>
        <v>0</v>
      </c>
    </row>
    <row r="311" spans="1:23" ht="12.75">
      <c r="A311" t="s">
        <v>36</v>
      </c>
      <c r="B311" t="s">
        <v>37</v>
      </c>
      <c r="C311" t="s">
        <v>38</v>
      </c>
      <c r="D311" s="3">
        <f t="shared" si="0"/>
        <v>4</v>
      </c>
      <c r="E311" s="3">
        <f t="shared" si="1"/>
        <v>62</v>
      </c>
      <c r="F311" s="3">
        <f t="shared" si="6"/>
        <v>309</v>
      </c>
      <c r="L311" t="s">
        <v>585</v>
      </c>
      <c r="M311" t="s">
        <v>586</v>
      </c>
      <c r="O311" t="s">
        <v>587</v>
      </c>
      <c r="P311">
        <v>78</v>
      </c>
      <c r="Q311">
        <v>27</v>
      </c>
      <c r="R311" t="s">
        <v>56</v>
      </c>
      <c r="S311" t="s">
        <v>75</v>
      </c>
      <c r="T311" t="s">
        <v>351</v>
      </c>
      <c r="V311" t="s">
        <v>588</v>
      </c>
      <c r="W311">
        <f t="shared" si="2"/>
        <v>0</v>
      </c>
    </row>
    <row r="312" spans="1:23" ht="12.75">
      <c r="A312" t="s">
        <v>36</v>
      </c>
      <c r="B312" t="s">
        <v>37</v>
      </c>
      <c r="C312" t="s">
        <v>38</v>
      </c>
      <c r="D312" s="3">
        <f t="shared" si="0"/>
        <v>5</v>
      </c>
      <c r="E312" s="3">
        <f t="shared" si="1"/>
        <v>62</v>
      </c>
      <c r="F312" s="3">
        <f t="shared" si="6"/>
        <v>310</v>
      </c>
      <c r="H312" s="1">
        <v>38272</v>
      </c>
      <c r="L312" t="s">
        <v>203</v>
      </c>
      <c r="M312" t="s">
        <v>589</v>
      </c>
      <c r="O312" t="s">
        <v>590</v>
      </c>
      <c r="P312">
        <v>63</v>
      </c>
      <c r="Q312">
        <v>5</v>
      </c>
      <c r="R312" t="s">
        <v>122</v>
      </c>
      <c r="S312" t="s">
        <v>36</v>
      </c>
      <c r="T312" t="s">
        <v>351</v>
      </c>
      <c r="U312" t="s">
        <v>44</v>
      </c>
      <c r="V312" t="s">
        <v>591</v>
      </c>
      <c r="W312">
        <f t="shared" si="2"/>
        <v>0</v>
      </c>
    </row>
    <row r="313" spans="1:23" ht="12.75">
      <c r="A313" t="s">
        <v>36</v>
      </c>
      <c r="B313" t="s">
        <v>37</v>
      </c>
      <c r="C313" t="s">
        <v>38</v>
      </c>
      <c r="D313" s="3">
        <f t="shared" si="0"/>
        <v>1</v>
      </c>
      <c r="E313" s="3">
        <f t="shared" si="1"/>
        <v>63</v>
      </c>
      <c r="F313" s="3">
        <f t="shared" si="6"/>
        <v>311</v>
      </c>
      <c r="H313" s="1">
        <v>38274</v>
      </c>
      <c r="L313" t="s">
        <v>425</v>
      </c>
      <c r="M313" t="s">
        <v>55</v>
      </c>
      <c r="O313" t="s">
        <v>592</v>
      </c>
      <c r="P313">
        <v>80</v>
      </c>
      <c r="Q313">
        <v>23</v>
      </c>
      <c r="R313" t="s">
        <v>122</v>
      </c>
      <c r="S313" t="s">
        <v>51</v>
      </c>
      <c r="T313" t="s">
        <v>351</v>
      </c>
      <c r="U313" t="s">
        <v>44</v>
      </c>
      <c r="W313">
        <f t="shared" si="2"/>
        <v>0</v>
      </c>
    </row>
    <row r="314" spans="1:23" ht="12.75">
      <c r="A314" t="s">
        <v>36</v>
      </c>
      <c r="B314" t="s">
        <v>37</v>
      </c>
      <c r="C314" t="s">
        <v>38</v>
      </c>
      <c r="D314" s="3">
        <f t="shared" si="0"/>
        <v>2</v>
      </c>
      <c r="E314" s="3">
        <f t="shared" si="1"/>
        <v>63</v>
      </c>
      <c r="F314" s="3">
        <f t="shared" si="6"/>
        <v>312</v>
      </c>
      <c r="H314" s="1">
        <v>38340</v>
      </c>
      <c r="L314" t="s">
        <v>578</v>
      </c>
      <c r="M314" t="s">
        <v>593</v>
      </c>
      <c r="O314" t="s">
        <v>594</v>
      </c>
      <c r="P314">
        <v>79</v>
      </c>
      <c r="Q314">
        <v>30</v>
      </c>
      <c r="R314" t="s">
        <v>61</v>
      </c>
      <c r="S314" t="s">
        <v>42</v>
      </c>
      <c r="T314" t="s">
        <v>351</v>
      </c>
      <c r="U314" t="s">
        <v>44</v>
      </c>
      <c r="W314">
        <f t="shared" si="2"/>
        <v>0</v>
      </c>
    </row>
    <row r="315" spans="1:23" ht="12.75">
      <c r="A315" t="s">
        <v>36</v>
      </c>
      <c r="B315" t="s">
        <v>37</v>
      </c>
      <c r="C315" t="s">
        <v>38</v>
      </c>
      <c r="D315" s="3">
        <f t="shared" si="0"/>
        <v>3</v>
      </c>
      <c r="E315" s="3">
        <f t="shared" si="1"/>
        <v>63</v>
      </c>
      <c r="F315" s="3">
        <f t="shared" si="6"/>
        <v>313</v>
      </c>
      <c r="L315" t="s">
        <v>362</v>
      </c>
      <c r="W315">
        <f t="shared" si="2"/>
        <v>0</v>
      </c>
    </row>
    <row r="316" spans="1:23" ht="12.75">
      <c r="A316" t="s">
        <v>36</v>
      </c>
      <c r="B316" t="s">
        <v>37</v>
      </c>
      <c r="C316" t="s">
        <v>38</v>
      </c>
      <c r="D316" s="3">
        <f t="shared" si="0"/>
        <v>4</v>
      </c>
      <c r="E316" s="3">
        <f t="shared" si="1"/>
        <v>63</v>
      </c>
      <c r="F316" s="3">
        <f t="shared" si="6"/>
        <v>314</v>
      </c>
      <c r="L316" t="s">
        <v>362</v>
      </c>
      <c r="W316">
        <f t="shared" si="2"/>
        <v>0</v>
      </c>
    </row>
    <row r="317" spans="1:23" ht="12.75">
      <c r="A317" t="s">
        <v>36</v>
      </c>
      <c r="B317" t="s">
        <v>37</v>
      </c>
      <c r="C317" t="s">
        <v>38</v>
      </c>
      <c r="D317" s="3">
        <f t="shared" si="0"/>
        <v>5</v>
      </c>
      <c r="E317" s="3">
        <f t="shared" si="1"/>
        <v>63</v>
      </c>
      <c r="F317" s="3">
        <f t="shared" si="6"/>
        <v>315</v>
      </c>
      <c r="L317" t="s">
        <v>362</v>
      </c>
      <c r="W317">
        <f t="shared" si="2"/>
        <v>0</v>
      </c>
    </row>
    <row r="318" spans="1:23" ht="12.75">
      <c r="A318" t="s">
        <v>36</v>
      </c>
      <c r="B318" t="s">
        <v>37</v>
      </c>
      <c r="C318" t="s">
        <v>38</v>
      </c>
      <c r="D318" s="3">
        <f t="shared" si="0"/>
        <v>1</v>
      </c>
      <c r="E318" s="3">
        <f t="shared" si="1"/>
        <v>64</v>
      </c>
      <c r="F318" s="3">
        <f t="shared" si="6"/>
        <v>316</v>
      </c>
      <c r="H318" s="1">
        <v>38355</v>
      </c>
      <c r="L318" t="s">
        <v>595</v>
      </c>
      <c r="M318" t="s">
        <v>596</v>
      </c>
      <c r="O318" t="s">
        <v>597</v>
      </c>
      <c r="P318">
        <v>51</v>
      </c>
      <c r="Q318">
        <v>11</v>
      </c>
      <c r="R318" t="s">
        <v>69</v>
      </c>
      <c r="S318" t="s">
        <v>75</v>
      </c>
      <c r="T318" t="s">
        <v>598</v>
      </c>
      <c r="W318">
        <f t="shared" si="2"/>
        <v>0</v>
      </c>
    </row>
    <row r="319" spans="1:23" ht="12.75">
      <c r="A319" t="s">
        <v>36</v>
      </c>
      <c r="B319" t="s">
        <v>37</v>
      </c>
      <c r="C319" t="s">
        <v>38</v>
      </c>
      <c r="D319" s="3">
        <f t="shared" si="0"/>
        <v>2</v>
      </c>
      <c r="E319" s="3">
        <f t="shared" si="1"/>
        <v>64</v>
      </c>
      <c r="F319" s="3">
        <f t="shared" si="6"/>
        <v>317</v>
      </c>
      <c r="H319" s="1">
        <v>38362</v>
      </c>
      <c r="L319" t="s">
        <v>599</v>
      </c>
      <c r="M319" t="s">
        <v>600</v>
      </c>
      <c r="O319" t="s">
        <v>601</v>
      </c>
      <c r="P319">
        <v>69</v>
      </c>
      <c r="Q319">
        <v>18</v>
      </c>
      <c r="R319" t="s">
        <v>69</v>
      </c>
      <c r="S319" t="s">
        <v>75</v>
      </c>
      <c r="T319" t="s">
        <v>351</v>
      </c>
      <c r="U319" t="s">
        <v>44</v>
      </c>
      <c r="W319">
        <f t="shared" si="2"/>
        <v>0</v>
      </c>
    </row>
    <row r="320" spans="1:23" ht="12.75">
      <c r="A320" t="s">
        <v>36</v>
      </c>
      <c r="B320" t="s">
        <v>37</v>
      </c>
      <c r="C320" t="s">
        <v>38</v>
      </c>
      <c r="D320" s="3">
        <f t="shared" si="0"/>
        <v>3</v>
      </c>
      <c r="E320" s="3">
        <f t="shared" si="1"/>
        <v>64</v>
      </c>
      <c r="F320" s="3">
        <f t="shared" si="6"/>
        <v>318</v>
      </c>
      <c r="H320" s="1">
        <v>38364</v>
      </c>
      <c r="L320" t="s">
        <v>602</v>
      </c>
      <c r="M320" t="s">
        <v>603</v>
      </c>
      <c r="O320" t="s">
        <v>604</v>
      </c>
      <c r="P320">
        <v>68</v>
      </c>
      <c r="Q320">
        <v>21</v>
      </c>
      <c r="R320" t="s">
        <v>69</v>
      </c>
      <c r="S320" t="s">
        <v>75</v>
      </c>
      <c r="T320" t="s">
        <v>351</v>
      </c>
      <c r="U320" t="s">
        <v>44</v>
      </c>
      <c r="W320">
        <f t="shared" si="2"/>
        <v>0</v>
      </c>
    </row>
    <row r="321" spans="1:23" ht="12.75">
      <c r="A321" t="s">
        <v>36</v>
      </c>
      <c r="B321" t="s">
        <v>37</v>
      </c>
      <c r="C321" t="s">
        <v>38</v>
      </c>
      <c r="D321" s="3">
        <f t="shared" si="0"/>
        <v>4</v>
      </c>
      <c r="E321" s="3">
        <f t="shared" si="1"/>
        <v>64</v>
      </c>
      <c r="F321" s="3">
        <f t="shared" si="6"/>
        <v>319</v>
      </c>
      <c r="H321" s="1">
        <v>38394</v>
      </c>
      <c r="L321" t="s">
        <v>605</v>
      </c>
      <c r="M321" t="s">
        <v>606</v>
      </c>
      <c r="O321" t="s">
        <v>607</v>
      </c>
      <c r="P321">
        <v>81</v>
      </c>
      <c r="Q321">
        <v>18</v>
      </c>
      <c r="R321" t="s">
        <v>92</v>
      </c>
      <c r="S321" t="s">
        <v>75</v>
      </c>
      <c r="T321" t="s">
        <v>351</v>
      </c>
      <c r="U321" t="s">
        <v>44</v>
      </c>
      <c r="W321">
        <f t="shared" si="2"/>
        <v>0</v>
      </c>
    </row>
    <row r="322" spans="1:23" ht="12.75">
      <c r="A322" t="s">
        <v>36</v>
      </c>
      <c r="B322" t="s">
        <v>37</v>
      </c>
      <c r="C322" t="s">
        <v>38</v>
      </c>
      <c r="D322" s="3">
        <f t="shared" si="0"/>
        <v>5</v>
      </c>
      <c r="E322" s="3">
        <f t="shared" si="1"/>
        <v>64</v>
      </c>
      <c r="F322" s="3">
        <f t="shared" si="6"/>
        <v>320</v>
      </c>
      <c r="L322" t="s">
        <v>608</v>
      </c>
      <c r="M322" t="s">
        <v>609</v>
      </c>
      <c r="T322" t="s">
        <v>351</v>
      </c>
      <c r="U322" t="s">
        <v>44</v>
      </c>
      <c r="V322" t="s">
        <v>610</v>
      </c>
      <c r="W322">
        <f t="shared" si="2"/>
        <v>0</v>
      </c>
    </row>
    <row r="323" spans="1:23" ht="12.75">
      <c r="A323" t="s">
        <v>36</v>
      </c>
      <c r="B323" t="s">
        <v>37</v>
      </c>
      <c r="C323" t="s">
        <v>38</v>
      </c>
      <c r="D323" s="3">
        <f t="shared" si="0"/>
        <v>1</v>
      </c>
      <c r="E323" s="3">
        <f t="shared" si="1"/>
        <v>65</v>
      </c>
      <c r="F323" s="3">
        <f t="shared" si="6"/>
        <v>321</v>
      </c>
      <c r="H323" s="1">
        <v>38431</v>
      </c>
      <c r="L323" t="s">
        <v>611</v>
      </c>
      <c r="M323" t="s">
        <v>612</v>
      </c>
      <c r="O323" t="s">
        <v>613</v>
      </c>
      <c r="P323">
        <v>91</v>
      </c>
      <c r="Q323">
        <v>24</v>
      </c>
      <c r="R323" t="s">
        <v>614</v>
      </c>
      <c r="S323" t="s">
        <v>75</v>
      </c>
      <c r="T323" t="s">
        <v>351</v>
      </c>
      <c r="U323" t="s">
        <v>44</v>
      </c>
      <c r="W323">
        <f t="shared" si="2"/>
        <v>0</v>
      </c>
    </row>
    <row r="324" spans="1:23" ht="12.75">
      <c r="A324" t="s">
        <v>36</v>
      </c>
      <c r="B324" t="s">
        <v>37</v>
      </c>
      <c r="C324" t="s">
        <v>38</v>
      </c>
      <c r="D324" s="3">
        <f t="shared" si="0"/>
        <v>2</v>
      </c>
      <c r="E324" s="3">
        <f t="shared" si="1"/>
        <v>65</v>
      </c>
      <c r="F324" s="3">
        <f t="shared" si="6"/>
        <v>322</v>
      </c>
      <c r="H324" s="1">
        <v>38436</v>
      </c>
      <c r="L324" t="s">
        <v>615</v>
      </c>
      <c r="M324" t="s">
        <v>409</v>
      </c>
      <c r="O324" t="s">
        <v>616</v>
      </c>
      <c r="P324">
        <v>84</v>
      </c>
      <c r="Q324">
        <v>5</v>
      </c>
      <c r="R324" t="s">
        <v>72</v>
      </c>
      <c r="S324" t="s">
        <v>51</v>
      </c>
      <c r="T324" t="s">
        <v>351</v>
      </c>
      <c r="W324">
        <f t="shared" si="2"/>
        <v>0</v>
      </c>
    </row>
    <row r="325" spans="1:23" ht="12.75">
      <c r="A325" t="s">
        <v>36</v>
      </c>
      <c r="B325" t="s">
        <v>37</v>
      </c>
      <c r="C325" t="s">
        <v>38</v>
      </c>
      <c r="D325" s="3">
        <f t="shared" si="0"/>
        <v>3</v>
      </c>
      <c r="E325" s="3">
        <f t="shared" si="1"/>
        <v>65</v>
      </c>
      <c r="F325" s="3">
        <f t="shared" si="6"/>
        <v>323</v>
      </c>
      <c r="H325" s="1">
        <v>38453</v>
      </c>
      <c r="L325" t="s">
        <v>183</v>
      </c>
      <c r="M325" t="s">
        <v>617</v>
      </c>
      <c r="O325" t="s">
        <v>413</v>
      </c>
      <c r="P325">
        <v>94</v>
      </c>
      <c r="Q325">
        <v>18</v>
      </c>
      <c r="R325" t="s">
        <v>72</v>
      </c>
      <c r="S325" t="s">
        <v>51</v>
      </c>
      <c r="T325" t="s">
        <v>351</v>
      </c>
      <c r="U325" t="s">
        <v>119</v>
      </c>
      <c r="W325">
        <f t="shared" si="2"/>
        <v>0</v>
      </c>
    </row>
    <row r="326" spans="1:23" ht="12.75">
      <c r="A326" t="s">
        <v>36</v>
      </c>
      <c r="B326" t="s">
        <v>37</v>
      </c>
      <c r="C326" t="s">
        <v>38</v>
      </c>
      <c r="D326" s="3">
        <f t="shared" si="0"/>
        <v>4</v>
      </c>
      <c r="E326" s="3">
        <f t="shared" si="1"/>
        <v>65</v>
      </c>
      <c r="F326" s="3">
        <f t="shared" si="6"/>
        <v>324</v>
      </c>
      <c r="H326" s="1">
        <v>38464</v>
      </c>
      <c r="L326" t="s">
        <v>45</v>
      </c>
      <c r="M326" t="s">
        <v>618</v>
      </c>
      <c r="O326" t="s">
        <v>513</v>
      </c>
      <c r="P326">
        <v>84</v>
      </c>
      <c r="V326" t="s">
        <v>619</v>
      </c>
      <c r="W326">
        <f t="shared" si="2"/>
        <v>0</v>
      </c>
    </row>
    <row r="327" spans="1:23" ht="12.75">
      <c r="A327" t="s">
        <v>36</v>
      </c>
      <c r="B327" t="s">
        <v>37</v>
      </c>
      <c r="C327" t="s">
        <v>38</v>
      </c>
      <c r="D327" s="3">
        <f t="shared" si="0"/>
        <v>5</v>
      </c>
      <c r="E327" s="3">
        <f t="shared" si="1"/>
        <v>65</v>
      </c>
      <c r="F327" s="3">
        <f t="shared" si="6"/>
        <v>325</v>
      </c>
      <c r="H327" s="1">
        <v>38476</v>
      </c>
      <c r="L327" t="s">
        <v>620</v>
      </c>
      <c r="M327" t="s">
        <v>621</v>
      </c>
      <c r="O327" t="s">
        <v>622</v>
      </c>
      <c r="P327">
        <v>72</v>
      </c>
      <c r="Q327">
        <v>13</v>
      </c>
      <c r="R327" t="s">
        <v>79</v>
      </c>
      <c r="S327" t="s">
        <v>51</v>
      </c>
      <c r="T327" t="s">
        <v>351</v>
      </c>
      <c r="U327" t="s">
        <v>44</v>
      </c>
      <c r="W327">
        <f t="shared" si="2"/>
        <v>0</v>
      </c>
    </row>
    <row r="328" spans="1:23" ht="12.75">
      <c r="A328" t="s">
        <v>36</v>
      </c>
      <c r="B328" t="s">
        <v>37</v>
      </c>
      <c r="C328" t="s">
        <v>38</v>
      </c>
      <c r="D328" s="3">
        <f t="shared" si="0"/>
        <v>1</v>
      </c>
      <c r="E328" s="3">
        <f t="shared" si="1"/>
        <v>66</v>
      </c>
      <c r="F328" s="3">
        <f t="shared" si="6"/>
        <v>326</v>
      </c>
      <c r="H328" s="1">
        <v>38492</v>
      </c>
      <c r="L328" t="s">
        <v>173</v>
      </c>
      <c r="M328" t="s">
        <v>262</v>
      </c>
      <c r="O328" t="s">
        <v>359</v>
      </c>
      <c r="P328">
        <v>78</v>
      </c>
      <c r="Q328">
        <v>27</v>
      </c>
      <c r="R328" t="s">
        <v>79</v>
      </c>
      <c r="S328" t="s">
        <v>42</v>
      </c>
      <c r="T328" t="s">
        <v>351</v>
      </c>
      <c r="U328" t="s">
        <v>44</v>
      </c>
      <c r="W328">
        <f t="shared" si="2"/>
        <v>0</v>
      </c>
    </row>
    <row r="329" spans="1:23" ht="12.75">
      <c r="A329" t="s">
        <v>36</v>
      </c>
      <c r="B329" t="s">
        <v>37</v>
      </c>
      <c r="C329" t="s">
        <v>38</v>
      </c>
      <c r="D329" s="3">
        <f t="shared" si="0"/>
        <v>2</v>
      </c>
      <c r="E329" s="3">
        <f t="shared" si="1"/>
        <v>66</v>
      </c>
      <c r="F329" s="3">
        <f t="shared" si="6"/>
        <v>327</v>
      </c>
      <c r="H329" s="1">
        <v>38519</v>
      </c>
      <c r="L329" t="s">
        <v>52</v>
      </c>
      <c r="M329" t="s">
        <v>623</v>
      </c>
      <c r="O329" t="s">
        <v>624</v>
      </c>
      <c r="P329">
        <v>53</v>
      </c>
      <c r="Q329">
        <v>24</v>
      </c>
      <c r="R329" t="s">
        <v>41</v>
      </c>
      <c r="S329" t="s">
        <v>51</v>
      </c>
      <c r="T329" t="s">
        <v>351</v>
      </c>
      <c r="U329" t="s">
        <v>44</v>
      </c>
      <c r="W329">
        <f t="shared" si="2"/>
        <v>0</v>
      </c>
    </row>
    <row r="330" spans="1:23" ht="12.75">
      <c r="A330" t="s">
        <v>36</v>
      </c>
      <c r="B330" t="s">
        <v>37</v>
      </c>
      <c r="C330" t="s">
        <v>38</v>
      </c>
      <c r="D330" s="3">
        <f t="shared" si="0"/>
        <v>3</v>
      </c>
      <c r="E330" s="3">
        <f t="shared" si="1"/>
        <v>66</v>
      </c>
      <c r="F330" s="3">
        <f t="shared" si="6"/>
        <v>328</v>
      </c>
      <c r="H330" s="1">
        <v>38536</v>
      </c>
      <c r="L330" t="s">
        <v>54</v>
      </c>
      <c r="M330" t="s">
        <v>625</v>
      </c>
      <c r="O330" t="s">
        <v>626</v>
      </c>
      <c r="P330">
        <v>20</v>
      </c>
      <c r="Q330">
        <v>12</v>
      </c>
      <c r="R330" t="s">
        <v>84</v>
      </c>
      <c r="S330" t="s">
        <v>627</v>
      </c>
      <c r="T330" t="s">
        <v>351</v>
      </c>
      <c r="U330" t="s">
        <v>119</v>
      </c>
      <c r="W330">
        <f t="shared" si="2"/>
        <v>0</v>
      </c>
    </row>
    <row r="331" spans="1:23" ht="12.75">
      <c r="A331" t="s">
        <v>36</v>
      </c>
      <c r="B331" t="s">
        <v>37</v>
      </c>
      <c r="C331" t="s">
        <v>38</v>
      </c>
      <c r="D331" s="3">
        <f t="shared" si="0"/>
        <v>4</v>
      </c>
      <c r="E331" s="3">
        <f t="shared" si="1"/>
        <v>66</v>
      </c>
      <c r="F331" s="3">
        <f t="shared" si="6"/>
        <v>329</v>
      </c>
      <c r="H331" s="1">
        <v>38567</v>
      </c>
      <c r="L331" t="s">
        <v>628</v>
      </c>
      <c r="M331" t="s">
        <v>629</v>
      </c>
      <c r="O331" t="s">
        <v>630</v>
      </c>
      <c r="P331">
        <v>62</v>
      </c>
      <c r="Q331">
        <v>9</v>
      </c>
      <c r="R331" t="s">
        <v>47</v>
      </c>
      <c r="S331" t="s">
        <v>42</v>
      </c>
      <c r="T331" t="s">
        <v>351</v>
      </c>
      <c r="U331" t="s">
        <v>44</v>
      </c>
      <c r="W331">
        <f t="shared" si="2"/>
        <v>0</v>
      </c>
    </row>
    <row r="332" spans="1:23" ht="12.75">
      <c r="A332" t="s">
        <v>36</v>
      </c>
      <c r="B332" t="s">
        <v>37</v>
      </c>
      <c r="C332" t="s">
        <v>38</v>
      </c>
      <c r="D332" s="3">
        <f t="shared" si="0"/>
        <v>5</v>
      </c>
      <c r="E332" s="3">
        <f t="shared" si="1"/>
        <v>66</v>
      </c>
      <c r="F332" s="3">
        <f t="shared" si="6"/>
        <v>330</v>
      </c>
      <c r="H332" s="1" t="s">
        <v>631</v>
      </c>
      <c r="L332" t="s">
        <v>425</v>
      </c>
      <c r="M332" t="s">
        <v>632</v>
      </c>
      <c r="O332" t="s">
        <v>633</v>
      </c>
      <c r="P332">
        <v>42</v>
      </c>
      <c r="Q332">
        <v>24</v>
      </c>
      <c r="R332" t="s">
        <v>47</v>
      </c>
      <c r="S332" t="s">
        <v>42</v>
      </c>
      <c r="T332" t="s">
        <v>351</v>
      </c>
      <c r="U332" t="s">
        <v>44</v>
      </c>
      <c r="W332">
        <f t="shared" si="2"/>
        <v>0</v>
      </c>
    </row>
    <row r="333" spans="1:23" ht="12.75">
      <c r="A333" t="s">
        <v>36</v>
      </c>
      <c r="B333" t="s">
        <v>37</v>
      </c>
      <c r="C333" t="s">
        <v>38</v>
      </c>
      <c r="D333" s="3">
        <f t="shared" si="0"/>
        <v>1</v>
      </c>
      <c r="E333" s="3">
        <f t="shared" si="1"/>
        <v>67</v>
      </c>
      <c r="F333" s="3">
        <f t="shared" si="6"/>
        <v>331</v>
      </c>
      <c r="H333" s="1">
        <v>38594</v>
      </c>
      <c r="L333" t="s">
        <v>193</v>
      </c>
      <c r="M333" t="s">
        <v>482</v>
      </c>
      <c r="O333" t="s">
        <v>634</v>
      </c>
      <c r="P333">
        <v>90</v>
      </c>
      <c r="Q333">
        <v>7</v>
      </c>
      <c r="R333" t="s">
        <v>50</v>
      </c>
      <c r="S333" t="s">
        <v>51</v>
      </c>
      <c r="T333" t="s">
        <v>351</v>
      </c>
      <c r="U333" t="s">
        <v>119</v>
      </c>
      <c r="W333">
        <f t="shared" si="2"/>
        <v>0</v>
      </c>
    </row>
    <row r="334" spans="1:23" ht="12.75">
      <c r="A334" t="s">
        <v>36</v>
      </c>
      <c r="B334" t="s">
        <v>37</v>
      </c>
      <c r="C334" t="s">
        <v>38</v>
      </c>
      <c r="D334" s="3">
        <f t="shared" si="0"/>
        <v>2</v>
      </c>
      <c r="E334" s="3">
        <f t="shared" si="1"/>
        <v>67</v>
      </c>
      <c r="F334" s="3">
        <f t="shared" si="6"/>
        <v>332</v>
      </c>
      <c r="H334" s="1">
        <v>38596</v>
      </c>
      <c r="L334" t="s">
        <v>173</v>
      </c>
      <c r="M334" t="s">
        <v>635</v>
      </c>
      <c r="O334" t="s">
        <v>636</v>
      </c>
      <c r="P334">
        <v>79</v>
      </c>
      <c r="Q334">
        <v>9</v>
      </c>
      <c r="R334" t="s">
        <v>50</v>
      </c>
      <c r="S334" t="s">
        <v>627</v>
      </c>
      <c r="T334" t="s">
        <v>351</v>
      </c>
      <c r="U334" t="s">
        <v>44</v>
      </c>
      <c r="W334">
        <f t="shared" si="2"/>
        <v>0</v>
      </c>
    </row>
    <row r="335" spans="1:23" ht="12.75">
      <c r="A335" t="s">
        <v>36</v>
      </c>
      <c r="B335" t="s">
        <v>37</v>
      </c>
      <c r="C335" t="s">
        <v>38</v>
      </c>
      <c r="D335" s="3">
        <f t="shared" si="0"/>
        <v>3</v>
      </c>
      <c r="E335" s="3">
        <f t="shared" si="1"/>
        <v>67</v>
      </c>
      <c r="F335" s="3">
        <f t="shared" si="6"/>
        <v>333</v>
      </c>
      <c r="H335" s="1">
        <v>38635</v>
      </c>
      <c r="L335" t="s">
        <v>255</v>
      </c>
      <c r="M335" t="s">
        <v>575</v>
      </c>
      <c r="O335" t="s">
        <v>637</v>
      </c>
      <c r="P335">
        <v>72</v>
      </c>
      <c r="Q335">
        <v>18</v>
      </c>
      <c r="R335" t="s">
        <v>56</v>
      </c>
      <c r="S335" t="s">
        <v>42</v>
      </c>
      <c r="T335" t="s">
        <v>351</v>
      </c>
      <c r="U335" t="s">
        <v>44</v>
      </c>
      <c r="W335">
        <f t="shared" si="2"/>
        <v>0</v>
      </c>
    </row>
    <row r="336" spans="1:23" ht="12.75">
      <c r="A336" t="s">
        <v>36</v>
      </c>
      <c r="B336" t="s">
        <v>37</v>
      </c>
      <c r="C336" t="s">
        <v>38</v>
      </c>
      <c r="D336" s="3">
        <f t="shared" si="0"/>
        <v>4</v>
      </c>
      <c r="E336" s="3">
        <f t="shared" si="1"/>
        <v>67</v>
      </c>
      <c r="F336" s="3">
        <f t="shared" si="6"/>
        <v>334</v>
      </c>
      <c r="H336" s="1">
        <v>38695</v>
      </c>
      <c r="L336" t="s">
        <v>556</v>
      </c>
      <c r="M336" t="s">
        <v>638</v>
      </c>
      <c r="O336" t="s">
        <v>639</v>
      </c>
      <c r="P336">
        <v>69</v>
      </c>
      <c r="Q336">
        <v>16</v>
      </c>
      <c r="R336" t="s">
        <v>61</v>
      </c>
      <c r="S336" t="s">
        <v>75</v>
      </c>
      <c r="T336" t="s">
        <v>351</v>
      </c>
      <c r="U336" t="s">
        <v>44</v>
      </c>
      <c r="V336" t="s">
        <v>640</v>
      </c>
      <c r="W336">
        <f t="shared" si="2"/>
        <v>0</v>
      </c>
    </row>
    <row r="337" spans="1:23" ht="12.75">
      <c r="A337" t="s">
        <v>36</v>
      </c>
      <c r="B337" t="s">
        <v>37</v>
      </c>
      <c r="C337" t="s">
        <v>38</v>
      </c>
      <c r="D337" s="3">
        <f t="shared" si="0"/>
        <v>5</v>
      </c>
      <c r="E337" s="3">
        <f t="shared" si="1"/>
        <v>67</v>
      </c>
      <c r="F337" s="3">
        <f t="shared" si="6"/>
        <v>335</v>
      </c>
      <c r="L337" t="s">
        <v>362</v>
      </c>
      <c r="W337">
        <f t="shared" si="2"/>
        <v>0</v>
      </c>
    </row>
    <row r="338" spans="1:23" ht="12.75">
      <c r="A338" t="s">
        <v>36</v>
      </c>
      <c r="B338" t="s">
        <v>37</v>
      </c>
      <c r="C338" t="s">
        <v>38</v>
      </c>
      <c r="D338" s="3">
        <f t="shared" si="0"/>
        <v>1</v>
      </c>
      <c r="E338" s="3">
        <f t="shared" si="1"/>
        <v>68</v>
      </c>
      <c r="F338" s="3">
        <f t="shared" si="6"/>
        <v>336</v>
      </c>
      <c r="H338" s="1">
        <v>38766</v>
      </c>
      <c r="L338" t="s">
        <v>311</v>
      </c>
      <c r="M338" t="s">
        <v>235</v>
      </c>
      <c r="O338" t="s">
        <v>641</v>
      </c>
      <c r="P338">
        <v>85</v>
      </c>
      <c r="Q338">
        <v>26</v>
      </c>
      <c r="R338" t="s">
        <v>92</v>
      </c>
      <c r="S338" t="s">
        <v>75</v>
      </c>
      <c r="T338" t="s">
        <v>351</v>
      </c>
      <c r="U338" t="s">
        <v>44</v>
      </c>
      <c r="W338">
        <f t="shared" si="2"/>
        <v>0</v>
      </c>
    </row>
    <row r="339" spans="1:23" ht="12.75">
      <c r="A339" t="s">
        <v>36</v>
      </c>
      <c r="B339" t="s">
        <v>37</v>
      </c>
      <c r="C339" t="s">
        <v>38</v>
      </c>
      <c r="D339" s="3">
        <f t="shared" si="0"/>
        <v>2</v>
      </c>
      <c r="E339" s="3">
        <f t="shared" si="1"/>
        <v>68</v>
      </c>
      <c r="F339" s="3">
        <f t="shared" si="6"/>
        <v>337</v>
      </c>
      <c r="H339" s="1">
        <v>38840</v>
      </c>
      <c r="L339" t="s">
        <v>45</v>
      </c>
      <c r="M339" t="s">
        <v>642</v>
      </c>
      <c r="O339" t="s">
        <v>643</v>
      </c>
      <c r="P339">
        <v>85</v>
      </c>
      <c r="Q339">
        <v>11</v>
      </c>
      <c r="R339" t="s">
        <v>79</v>
      </c>
      <c r="S339" t="s">
        <v>42</v>
      </c>
      <c r="T339" t="s">
        <v>351</v>
      </c>
      <c r="W339">
        <f t="shared" si="2"/>
        <v>0</v>
      </c>
    </row>
    <row r="340" spans="1:23" ht="12.75">
      <c r="A340" t="s">
        <v>36</v>
      </c>
      <c r="B340" t="s">
        <v>37</v>
      </c>
      <c r="C340" t="s">
        <v>38</v>
      </c>
      <c r="D340" s="3">
        <f t="shared" si="0"/>
        <v>3</v>
      </c>
      <c r="E340" s="3">
        <f t="shared" si="1"/>
        <v>68</v>
      </c>
      <c r="F340" s="3">
        <f t="shared" si="6"/>
        <v>338</v>
      </c>
      <c r="H340" s="1">
        <v>38841</v>
      </c>
      <c r="L340" t="s">
        <v>76</v>
      </c>
      <c r="M340" t="s">
        <v>644</v>
      </c>
      <c r="O340" t="s">
        <v>645</v>
      </c>
      <c r="P340">
        <v>82</v>
      </c>
      <c r="Q340">
        <v>12</v>
      </c>
      <c r="R340" t="s">
        <v>79</v>
      </c>
      <c r="S340" t="s">
        <v>42</v>
      </c>
      <c r="T340" t="s">
        <v>351</v>
      </c>
      <c r="W340">
        <f t="shared" si="2"/>
        <v>0</v>
      </c>
    </row>
    <row r="341" spans="1:23" ht="12.75">
      <c r="A341" t="s">
        <v>36</v>
      </c>
      <c r="B341" t="s">
        <v>37</v>
      </c>
      <c r="C341" t="s">
        <v>38</v>
      </c>
      <c r="D341" s="3">
        <f t="shared" si="0"/>
        <v>4</v>
      </c>
      <c r="E341" s="3">
        <f t="shared" si="1"/>
        <v>68</v>
      </c>
      <c r="F341" s="3">
        <f t="shared" si="6"/>
        <v>339</v>
      </c>
      <c r="H341" s="1">
        <v>38859</v>
      </c>
      <c r="L341" t="s">
        <v>432</v>
      </c>
      <c r="M341" t="s">
        <v>280</v>
      </c>
      <c r="O341" t="s">
        <v>646</v>
      </c>
      <c r="P341">
        <v>91</v>
      </c>
      <c r="Q341">
        <v>26</v>
      </c>
      <c r="R341" t="s">
        <v>79</v>
      </c>
      <c r="S341" t="s">
        <v>42</v>
      </c>
      <c r="T341" t="s">
        <v>351</v>
      </c>
      <c r="V341" t="s">
        <v>647</v>
      </c>
      <c r="W341">
        <f t="shared" si="2"/>
        <v>0</v>
      </c>
    </row>
    <row r="342" spans="1:23" ht="12.75">
      <c r="A342" t="s">
        <v>36</v>
      </c>
      <c r="B342" t="s">
        <v>37</v>
      </c>
      <c r="C342" t="s">
        <v>38</v>
      </c>
      <c r="D342" s="3">
        <f t="shared" si="0"/>
        <v>5</v>
      </c>
      <c r="E342" s="3">
        <f t="shared" si="1"/>
        <v>68</v>
      </c>
      <c r="F342" s="3">
        <f t="shared" si="6"/>
        <v>340</v>
      </c>
      <c r="H342" s="1" t="s">
        <v>648</v>
      </c>
      <c r="L342" t="s">
        <v>173</v>
      </c>
      <c r="M342" t="s">
        <v>649</v>
      </c>
      <c r="O342" t="s">
        <v>465</v>
      </c>
      <c r="P342">
        <v>95</v>
      </c>
      <c r="Q342">
        <v>9</v>
      </c>
      <c r="R342" t="s">
        <v>41</v>
      </c>
      <c r="S342" t="s">
        <v>42</v>
      </c>
      <c r="T342" t="s">
        <v>351</v>
      </c>
      <c r="U342" t="s">
        <v>44</v>
      </c>
      <c r="W342">
        <f t="shared" si="2"/>
        <v>0</v>
      </c>
    </row>
    <row r="343" spans="1:23" ht="12.75">
      <c r="A343" t="s">
        <v>36</v>
      </c>
      <c r="B343" t="s">
        <v>37</v>
      </c>
      <c r="C343" t="s">
        <v>38</v>
      </c>
      <c r="D343" s="3">
        <f t="shared" si="0"/>
        <v>1</v>
      </c>
      <c r="E343" s="3">
        <f t="shared" si="1"/>
        <v>69</v>
      </c>
      <c r="F343" s="3">
        <f t="shared" si="6"/>
        <v>341</v>
      </c>
      <c r="H343" s="1" t="s">
        <v>648</v>
      </c>
      <c r="L343" t="s">
        <v>203</v>
      </c>
      <c r="M343" t="s">
        <v>330</v>
      </c>
      <c r="O343" t="s">
        <v>413</v>
      </c>
      <c r="P343">
        <v>92</v>
      </c>
      <c r="Q343">
        <v>16</v>
      </c>
      <c r="R343" t="s">
        <v>41</v>
      </c>
      <c r="S343" t="s">
        <v>42</v>
      </c>
      <c r="T343" t="s">
        <v>493</v>
      </c>
      <c r="U343" t="s">
        <v>44</v>
      </c>
      <c r="W343">
        <f t="shared" si="2"/>
        <v>0</v>
      </c>
    </row>
    <row r="344" spans="1:23" ht="12.75">
      <c r="A344" t="s">
        <v>36</v>
      </c>
      <c r="B344" t="s">
        <v>37</v>
      </c>
      <c r="C344" t="s">
        <v>38</v>
      </c>
      <c r="D344" s="3">
        <f t="shared" si="0"/>
        <v>2</v>
      </c>
      <c r="E344" s="3">
        <f t="shared" si="1"/>
        <v>69</v>
      </c>
      <c r="F344" s="3">
        <f t="shared" si="6"/>
        <v>342</v>
      </c>
      <c r="H344" s="1">
        <v>38902</v>
      </c>
      <c r="L344" t="s">
        <v>80</v>
      </c>
      <c r="M344" t="s">
        <v>650</v>
      </c>
      <c r="O344" t="s">
        <v>651</v>
      </c>
      <c r="P344">
        <v>81</v>
      </c>
      <c r="Q344">
        <v>10</v>
      </c>
      <c r="R344" t="s">
        <v>84</v>
      </c>
      <c r="S344" t="s">
        <v>75</v>
      </c>
      <c r="T344" t="s">
        <v>652</v>
      </c>
      <c r="W344">
        <f t="shared" si="2"/>
        <v>0</v>
      </c>
    </row>
    <row r="345" spans="1:23" ht="12.75">
      <c r="A345" t="s">
        <v>36</v>
      </c>
      <c r="B345" t="s">
        <v>37</v>
      </c>
      <c r="C345" t="s">
        <v>38</v>
      </c>
      <c r="D345" s="3">
        <f t="shared" si="0"/>
        <v>3</v>
      </c>
      <c r="E345" s="3">
        <f t="shared" si="1"/>
        <v>69</v>
      </c>
      <c r="F345" s="3">
        <f t="shared" si="6"/>
        <v>343</v>
      </c>
      <c r="H345" s="1">
        <v>38897</v>
      </c>
      <c r="L345" t="s">
        <v>653</v>
      </c>
      <c r="M345" t="s">
        <v>274</v>
      </c>
      <c r="O345" t="s">
        <v>654</v>
      </c>
      <c r="P345">
        <v>52</v>
      </c>
      <c r="Q345">
        <v>14</v>
      </c>
      <c r="R345" t="s">
        <v>84</v>
      </c>
      <c r="S345" t="s">
        <v>75</v>
      </c>
      <c r="T345" t="s">
        <v>655</v>
      </c>
      <c r="W345">
        <f t="shared" si="2"/>
        <v>0</v>
      </c>
    </row>
    <row r="346" spans="4:12" ht="12.75">
      <c r="D346" s="3"/>
      <c r="E346" s="3"/>
      <c r="F346" s="3"/>
      <c r="L346" t="s">
        <v>656</v>
      </c>
    </row>
  </sheetData>
  <sheetProtection selectLockedCells="1" selectUnlockedCells="1"/>
  <autoFilter ref="I1:W346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Dixon</dc:creator>
  <cp:keywords/>
  <dc:description/>
  <cp:lastModifiedBy>Colin &amp; Paddy Spiller</cp:lastModifiedBy>
  <cp:lastPrinted>2007-10-19T11:36:16Z</cp:lastPrinted>
  <dcterms:created xsi:type="dcterms:W3CDTF">2004-01-16T00:27:50Z</dcterms:created>
  <dcterms:modified xsi:type="dcterms:W3CDTF">2020-02-08T14:47:55Z</dcterms:modified>
  <cp:category/>
  <cp:version/>
  <cp:contentType/>
  <cp:contentStatus/>
  <cp:revision>29</cp:revision>
</cp:coreProperties>
</file>